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000" windowHeight="10050" tabRatio="964" activeTab="3"/>
  </bookViews>
  <sheets>
    <sheet name="封面" sheetId="26" r:id="rId1"/>
    <sheet name="01、部门收支总表" sheetId="20" r:id="rId2"/>
    <sheet name="01、部门收支总表 (2)" sheetId="28" r:id="rId3"/>
    <sheet name="02、部门收入总表" sheetId="22" r:id="rId4"/>
    <sheet name="03、部门支出总表" sheetId="23" r:id="rId5"/>
    <sheet name="04、财政拨款收支总表" sheetId="2" r:id="rId6"/>
    <sheet name="05、一般公共预算支出表" sheetId="4" r:id="rId7"/>
    <sheet name="06、一般公共预算基本支出表" sheetId="5" r:id="rId8"/>
    <sheet name="07、一般公共预算“三公”经费支出表" sheetId="6" r:id="rId9"/>
    <sheet name="08、政府性基金预算支出表" sheetId="7" r:id="rId10"/>
    <sheet name="09、政府采购预算明细表" sheetId="27" r:id="rId11"/>
    <sheet name="12、一般性项目绩效目标表" sheetId="31" r:id="rId12"/>
  </sheets>
  <definedNames>
    <definedName name="_xlnm.Print_Area" localSheetId="1">'01、部门收支总表'!$A$1:$D$28</definedName>
    <definedName name="_xlnm.Print_Area" localSheetId="2">'01、部门收支总表 (2)'!$A$1:$D$28</definedName>
    <definedName name="_xlnm.Print_Area" localSheetId="3">'02、部门收入总表'!$A$1:$L$26</definedName>
    <definedName name="_xlnm.Print_Area" localSheetId="4">'03、部门支出总表'!$A$1:$H$25</definedName>
    <definedName name="_xlnm.Print_Area" localSheetId="5">'04、财政拨款收支总表'!$A$1:$G$25</definedName>
    <definedName name="_xlnm.Print_Area" localSheetId="6">'05、一般公共预算支出表'!$A$1:$E$28</definedName>
    <definedName name="_xlnm.Print_Area" localSheetId="7">'06、一般公共预算基本支出表'!$A$1:$E$35</definedName>
    <definedName name="_xlnm.Print_Area" localSheetId="8">'07、一般公共预算“三公”经费支出表'!$A$1:$F$7</definedName>
    <definedName name="_xlnm.Print_Area" localSheetId="9">'08、政府性基金预算支出表'!$A$1:$E$5</definedName>
    <definedName name="_xlnm.Print_Area" localSheetId="10">'09、政府采购预算明细表'!$A$1:$K$6</definedName>
    <definedName name="_xlnm.Print_Area" localSheetId="0">封面!$A$1:$O$6</definedName>
    <definedName name="_xlnm.Print_Area">#REF!</definedName>
    <definedName name="_xlnm.Print_Titles" localSheetId="3">'02、部门收入总表'!$1:$6</definedName>
    <definedName name="_xlnm.Print_Titles" localSheetId="4">'03、部门支出总表'!$1:$4</definedName>
    <definedName name="_xlnm.Print_Titles" localSheetId="6">'05、一般公共预算支出表'!$1:$6</definedName>
    <definedName name="_xlnm.Print_Titles" localSheetId="7">'06、一般公共预算基本支出表'!$1:$5</definedName>
    <definedName name="_xlnm.Print_Titles" localSheetId="8">'07、一般公共预算“三公”经费支出表'!$1:$6</definedName>
    <definedName name="_xlnm.Print_Titles" localSheetId="9">'08、政府性基金预算支出表'!$1:$5</definedName>
    <definedName name="_xlnm.Print_Titles" localSheetId="10">'09、政府采购预算明细表'!$1:$4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E26" i="2"/>
  <c r="D26"/>
  <c r="B26"/>
  <c r="E25"/>
  <c r="D25"/>
  <c r="B10"/>
  <c r="E6"/>
  <c r="D6"/>
  <c r="B6"/>
  <c r="D30" i="28"/>
  <c r="D28"/>
  <c r="D27"/>
  <c r="B27"/>
  <c r="D30" i="20"/>
  <c r="D28"/>
  <c r="D27"/>
  <c r="B27"/>
</calcChain>
</file>

<file path=xl/sharedStrings.xml><?xml version="1.0" encoding="utf-8"?>
<sst xmlns="http://schemas.openxmlformats.org/spreadsheetml/2006/main" count="351" uniqueCount="190">
  <si>
    <t xml:space="preserve">    2021年部门预算公开报表</t>
  </si>
  <si>
    <t>单位名称：中国人民政治协商会议重庆市万州区委员会办公室</t>
  </si>
  <si>
    <t>报送日期   2021 年  2  月  23  日</t>
  </si>
  <si>
    <t>单位负责人签章：               财务负责人签章：             制表人签章：</t>
  </si>
  <si>
    <t>表1</t>
  </si>
  <si>
    <t>部门收支总表</t>
  </si>
  <si>
    <t>中国人民政治协商会议重庆市万州区委员会办公室</t>
  </si>
  <si>
    <t>单位：万元</t>
  </si>
  <si>
    <t>收入</t>
  </si>
  <si>
    <t>支出</t>
  </si>
  <si>
    <t>项目</t>
  </si>
  <si>
    <t>预算数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</si>
  <si>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</si>
  <si>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</si>
  <si>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</si>
  <si>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</si>
  <si>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</si>
  <si>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</si>
  <si>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</si>
  <si>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</si>
  <si>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</si>
  <si>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</si>
  <si>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</si>
  <si>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</si>
  <si>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</si>
  <si>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</si>
  <si>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</si>
  <si>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</si>
  <si>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</si>
  <si>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</si>
  <si>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</si>
  <si>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</si>
  <si>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</si>
  <si>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</si>
  <si>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</si>
  <si>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</si>
  <si>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201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</si>
  <si>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</si>
  <si>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</si>
  <si>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</si>
  <si>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</si>
  <si>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  2010202</t>
  </si>
  <si>
    <t xml:space="preserve">    一般行政管理事务（政协事务）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</si>
  <si>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</si>
  <si>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</si>
  <si>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</si>
  <si>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</si>
  <si>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2010250</t>
  </si>
  <si>
    <t xml:space="preserve">    事业运行（政协事务）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</si>
  <si>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</si>
  <si>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</si>
  <si>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</si>
  <si>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</si>
  <si>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</si>
  <si>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</si>
  <si>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</si>
  <si>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</si>
  <si>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</si>
  <si>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</si>
  <si>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</si>
  <si>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</si>
  <si>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</si>
  <si>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</si>
  <si>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</si>
  <si>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</si>
  <si>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</si>
  <si>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</si>
  <si>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</si>
  <si>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</si>
  <si>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</si>
  <si>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</si>
  <si>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</si>
  <si>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</si>
  <si>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</si>
  <si>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</si>
  <si>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</si>
  <si>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</si>
  <si>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</si>
  <si>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</si>
  <si>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</si>
  <si>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</si>
  <si>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</si>
  <si>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</si>
  <si>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</si>
  <si>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</si>
  <si>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</si>
  <si>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</si>
  <si>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</si>
  <si>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</si>
  <si>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</si>
  <si>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</si>
  <si>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</si>
  <si>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</si>
  <si>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</si>
  <si>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</si>
  <si>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</si>
  <si>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</si>
  <si>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charset val="134"/>
      </rPr>
      <t>202</t>
    </r>
    <r>
      <rPr>
        <b/>
        <sz val="11"/>
        <color indexed="8"/>
        <rFont val="宋体"/>
        <charset val="134"/>
      </rPr>
      <t>1</t>
    </r>
    <r>
      <rPr>
        <b/>
        <sz val="11"/>
        <color indexed="8"/>
        <rFont val="宋体"/>
        <charset val="134"/>
      </rPr>
      <t>年预算数</t>
    </r>
  </si>
  <si>
    <t>小计</t>
  </si>
  <si>
    <t>表6</t>
  </si>
  <si>
    <t>一般公共预算基本支出表</t>
  </si>
  <si>
    <t>经济分类科目</t>
  </si>
  <si>
    <r>
      <rPr>
        <b/>
        <sz val="11"/>
        <color indexed="8"/>
        <rFont val="宋体"/>
        <charset val="134"/>
      </rPr>
      <t>2021</t>
    </r>
    <r>
      <rPr>
        <b/>
        <sz val="11"/>
        <color indexed="8"/>
        <rFont val="宋体"/>
        <charset val="134"/>
      </rPr>
      <t>年基本支出</t>
    </r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</si>
  <si>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</si>
  <si>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</si>
  <si>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</si>
  <si>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</si>
  <si>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</si>
  <si>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</si>
  <si>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</si>
  <si>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</si>
  <si>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</si>
  <si>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</si>
  <si>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</si>
  <si>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</si>
  <si>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</si>
  <si>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</si>
  <si>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</si>
  <si>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</si>
  <si>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</si>
  <si>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</si>
  <si>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</si>
  <si>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</si>
  <si>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</si>
  <si>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</si>
  <si>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</si>
  <si>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</si>
  <si>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</si>
  <si>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</si>
  <si>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</si>
  <si>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</si>
  <si>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生活补助</t>
  </si>
  <si>
    <t xml:space="preserve">  医疗费补助</t>
  </si>
  <si>
    <t xml:space="preserve">  其他对个人和家庭的补助</t>
  </si>
  <si>
    <t>表7</t>
  </si>
  <si>
    <t>一般公共预算“三公”经费支出表</t>
  </si>
  <si>
    <r>
      <rPr>
        <b/>
        <sz val="11"/>
        <color indexed="8"/>
        <rFont val="宋体"/>
        <charset val="134"/>
      </rPr>
      <t>2021</t>
    </r>
    <r>
      <rPr>
        <b/>
        <sz val="11"/>
        <color indexed="8"/>
        <rFont val="宋体"/>
        <charset val="134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</si>
  <si>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</si>
  <si>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</si>
  <si>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</si>
  <si>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</si>
  <si>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</si>
  <si>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</si>
  <si>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</si>
  <si>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</si>
  <si>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本单位无政府性基金收支，故此表无数据。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</si>
  <si>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</si>
  <si>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</si>
  <si>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</si>
  <si>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</si>
  <si>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</si>
  <si>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</si>
  <si>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</si>
  <si>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货物</t>
  </si>
  <si>
    <t>表12</t>
  </si>
  <si>
    <t>2021年区级一般性项目绩效目标表（一级项目）</t>
  </si>
  <si>
    <t>专项资金名称</t>
  </si>
  <si>
    <t>政协委员全代表会议</t>
  </si>
  <si>
    <t>业务主管部门</t>
  </si>
  <si>
    <t>当年预算</t>
  </si>
  <si>
    <t>区级财政资金</t>
  </si>
  <si>
    <t>项目概况</t>
  </si>
  <si>
    <t>组织召开万州区全体政协委员大会</t>
  </si>
  <si>
    <t>立项依据</t>
  </si>
  <si>
    <t>政协章程</t>
  </si>
  <si>
    <t>当年绩效目标</t>
  </si>
  <si>
    <t>按照政协章程，地方政协全体会议每年至少召开一次，对地方事务的重要问题开展协商讨论，提出意见建议。</t>
  </si>
  <si>
    <t>绩效指标</t>
  </si>
  <si>
    <t>指标名称</t>
  </si>
  <si>
    <t>指标权重</t>
  </si>
  <si>
    <t>计量单位</t>
  </si>
  <si>
    <t>指标性质</t>
  </si>
  <si>
    <t>指标值</t>
  </si>
  <si>
    <t>参会人数</t>
  </si>
  <si>
    <t>人</t>
  </si>
  <si>
    <t>≥</t>
  </si>
  <si>
    <t>会议天数</t>
  </si>
  <si>
    <t>天</t>
  </si>
  <si>
    <t>＝</t>
  </si>
  <si>
    <t>会议质量</t>
  </si>
  <si>
    <t>%</t>
  </si>
  <si>
    <t>人均费用</t>
  </si>
  <si>
    <t>元/天/人</t>
  </si>
  <si>
    <t>≤</t>
  </si>
  <si>
    <t>资金使用合规性</t>
  </si>
  <si>
    <t>管理制度健全性</t>
  </si>
  <si>
    <t>是</t>
  </si>
  <si>
    <t>参会人员满意度</t>
  </si>
  <si>
    <t>一般公共预算拨款收入</t>
    <phoneticPr fontId="18" type="noConversion"/>
  </si>
  <si>
    <t>一般公共预算拨款收入</t>
    <phoneticPr fontId="18" type="noConversion"/>
  </si>
</sst>
</file>

<file path=xl/styles.xml><?xml version="1.0" encoding="utf-8"?>
<styleSheet xmlns="http://schemas.openxmlformats.org/spreadsheetml/2006/main">
  <numFmts count="4">
    <numFmt numFmtId="176" formatCode="#,##0.00;[Red]#,##0.00"/>
    <numFmt numFmtId="177" formatCode="#,##0.00_ ;[Red]\-#,##0.00\ "/>
    <numFmt numFmtId="178" formatCode="#,##0.0;[Red]#,##0.0"/>
    <numFmt numFmtId="179" formatCode="0.00;[Red]0.00"/>
  </numFmts>
  <fonts count="1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b/>
      <sz val="36"/>
      <name val="宋体"/>
      <charset val="134"/>
    </font>
    <font>
      <sz val="20"/>
      <color indexed="8"/>
      <name val="宋体"/>
      <charset val="134"/>
    </font>
    <font>
      <b/>
      <sz val="15"/>
      <name val="宋体"/>
      <charset val="134"/>
    </font>
    <font>
      <sz val="22"/>
      <color theme="1"/>
      <name val="宋体"/>
      <charset val="134"/>
      <scheme val="minor"/>
    </font>
    <font>
      <sz val="15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7" fillId="2" borderId="9" applyNumberFormat="0" applyFont="0" applyAlignment="0" applyProtection="0">
      <alignment vertical="center"/>
    </xf>
    <xf numFmtId="0" fontId="17" fillId="0" borderId="0"/>
    <xf numFmtId="0" fontId="4" fillId="0" borderId="0"/>
  </cellStyleXfs>
  <cellXfs count="10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3" applyNumberFormat="1" applyFont="1" applyFill="1" applyAlignment="1">
      <alignment horizontal="center"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3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78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17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4" fillId="0" borderId="0" xfId="3"/>
    <xf numFmtId="0" fontId="4" fillId="0" borderId="0" xfId="3" applyFill="1"/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3" applyFont="1" applyAlignment="1">
      <alignment horizontal="left"/>
    </xf>
    <xf numFmtId="0" fontId="14" fillId="0" borderId="0" xfId="3" applyFont="1" applyAlignment="1">
      <alignment horizontal="centerContinuous"/>
    </xf>
    <xf numFmtId="0" fontId="4" fillId="0" borderId="0" xfId="3" applyAlignment="1">
      <alignment horizontal="centerContinuous" vertical="center"/>
    </xf>
    <xf numFmtId="0" fontId="15" fillId="0" borderId="0" xfId="0" applyFont="1">
      <alignment vertical="center"/>
    </xf>
    <xf numFmtId="0" fontId="4" fillId="0" borderId="0" xfId="3" applyFill="1" applyAlignment="1">
      <alignment horizontal="centerContinuous" vertical="center"/>
    </xf>
    <xf numFmtId="0" fontId="4" fillId="0" borderId="0" xfId="3" applyFill="1" applyAlignment="1">
      <alignment horizontal="centerContinuous"/>
    </xf>
    <xf numFmtId="0" fontId="16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0" fillId="0" borderId="1" xfId="0" applyFill="1" applyBorder="1" applyAlignment="1">
      <alignment vertical="center" wrapText="1"/>
    </xf>
    <xf numFmtId="0" fontId="12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1" fillId="0" borderId="0" xfId="3" applyNumberFormat="1" applyFont="1" applyFill="1" applyAlignment="1">
      <alignment horizontal="center" vertical="center" wrapText="1"/>
    </xf>
  </cellXfs>
  <cellStyles count="4">
    <cellStyle name="常规" xfId="0" builtinId="0"/>
    <cellStyle name="常规 19" xfId="2"/>
    <cellStyle name="常规 2" xfId="3"/>
    <cellStyle name="注释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showGridLines="0" showZeros="0" workbookViewId="0">
      <selection activeCell="K10" sqref="K10"/>
    </sheetView>
  </sheetViews>
  <sheetFormatPr defaultColWidth="6.875" defaultRowHeight="12.75" customHeight="1"/>
  <cols>
    <col min="1" max="1" width="11.125" style="79" customWidth="1"/>
    <col min="2" max="2" width="11.875" style="79" customWidth="1"/>
    <col min="3" max="16384" width="6.875" style="79"/>
  </cols>
  <sheetData>
    <row r="1" spans="1:20" ht="17.25" customHeight="1"/>
    <row r="2" spans="1:20" ht="25.5" customHeight="1">
      <c r="A2" s="80"/>
    </row>
    <row r="3" spans="1:20" ht="87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85"/>
      <c r="P3" s="85"/>
      <c r="Q3" s="87"/>
      <c r="R3" s="88"/>
    </row>
    <row r="4" spans="1:20" ht="92.25" customHeight="1">
      <c r="B4" s="81" t="s">
        <v>1</v>
      </c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6"/>
      <c r="Q4" s="86"/>
      <c r="R4" s="86"/>
      <c r="S4" s="80"/>
      <c r="T4" s="80"/>
    </row>
    <row r="5" spans="1:20" ht="51" customHeight="1">
      <c r="B5" s="93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84"/>
      <c r="Q5" s="84"/>
      <c r="R5" s="89"/>
    </row>
    <row r="6" spans="1:20" ht="71.25" customHeight="1">
      <c r="B6" s="83" t="s">
        <v>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90"/>
    </row>
  </sheetData>
  <sheetProtection formatCells="0" formatColumns="0" formatRows="0"/>
  <mergeCells count="2">
    <mergeCell ref="B3:N3"/>
    <mergeCell ref="B5:O5"/>
  </mergeCells>
  <phoneticPr fontId="18" type="noConversion"/>
  <pageMargins left="0.84" right="0.74803149606299202" top="0.5" bottom="0.52" header="0.5" footer="0.511811023622047"/>
  <pageSetup paperSize="9" orientation="landscape" horizontalDpi="1200" verticalDpi="12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workbookViewId="0">
      <selection activeCell="B7" sqref="B7"/>
    </sheetView>
  </sheetViews>
  <sheetFormatPr defaultColWidth="16" defaultRowHeight="13.5"/>
  <cols>
    <col min="1" max="1" width="13.625" customWidth="1"/>
    <col min="2" max="2" width="40.75" customWidth="1"/>
    <col min="3" max="5" width="25" customWidth="1"/>
  </cols>
  <sheetData>
    <row r="1" spans="1:5" ht="16.5" customHeight="1">
      <c r="A1" s="26" t="s">
        <v>142</v>
      </c>
    </row>
    <row r="2" spans="1:5" ht="27.75" customHeight="1">
      <c r="A2" s="94" t="s">
        <v>143</v>
      </c>
      <c r="B2" s="94"/>
      <c r="C2" s="94"/>
      <c r="D2" s="94"/>
      <c r="E2" s="94"/>
    </row>
    <row r="3" spans="1:5" ht="25.5" customHeight="1">
      <c r="A3" s="27" t="s">
        <v>6</v>
      </c>
      <c r="B3" s="28"/>
      <c r="C3" s="28"/>
      <c r="D3" s="28"/>
      <c r="E3" s="29" t="s">
        <v>7</v>
      </c>
    </row>
    <row r="4" spans="1:5" ht="21" customHeight="1">
      <c r="A4" s="105" t="s">
        <v>34</v>
      </c>
      <c r="B4" s="105" t="s">
        <v>35</v>
      </c>
      <c r="C4" s="105" t="s">
        <v>144</v>
      </c>
      <c r="D4" s="105"/>
      <c r="E4" s="105"/>
    </row>
    <row r="5" spans="1:5" ht="19.5" customHeight="1">
      <c r="A5" s="105"/>
      <c r="B5" s="105"/>
      <c r="C5" s="20" t="s">
        <v>30</v>
      </c>
      <c r="D5" s="20" t="s">
        <v>74</v>
      </c>
      <c r="E5" s="20" t="s">
        <v>75</v>
      </c>
    </row>
    <row r="6" spans="1:5" s="18" customFormat="1" ht="25.5" customHeight="1">
      <c r="A6" s="30"/>
      <c r="B6" s="31"/>
      <c r="C6" s="32"/>
      <c r="D6" s="32"/>
      <c r="E6" s="32"/>
    </row>
    <row r="7" spans="1:5">
      <c r="B7" t="s">
        <v>145</v>
      </c>
    </row>
  </sheetData>
  <sheetProtection formatCells="0" formatColumns="0" formatRows="0"/>
  <mergeCells count="4">
    <mergeCell ref="A2:E2"/>
    <mergeCell ref="C4:E4"/>
    <mergeCell ref="A4:A5"/>
    <mergeCell ref="B4:B5"/>
  </mergeCells>
  <phoneticPr fontId="18" type="noConversion"/>
  <pageMargins left="0.73" right="0.4" top="0.48" bottom="0.51" header="0.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>
      <selection activeCell="M4" sqref="M4"/>
    </sheetView>
  </sheetViews>
  <sheetFormatPr defaultColWidth="9" defaultRowHeight="13.5"/>
  <cols>
    <col min="1" max="1" width="14.375" customWidth="1"/>
    <col min="2" max="2" width="14.5" customWidth="1"/>
    <col min="3" max="3" width="9.875" customWidth="1"/>
    <col min="4" max="4" width="8.875" customWidth="1"/>
    <col min="5" max="5" width="9.5" customWidth="1"/>
    <col min="6" max="6" width="9.875" customWidth="1"/>
    <col min="7" max="7" width="8.375" customWidth="1"/>
    <col min="8" max="8" width="9.875" customWidth="1"/>
    <col min="9" max="9" width="9.125" customWidth="1"/>
    <col min="10" max="10" width="11.125" customWidth="1"/>
    <col min="11" max="11" width="9" customWidth="1"/>
  </cols>
  <sheetData>
    <row r="1" spans="1:11" ht="19.5" customHeight="1">
      <c r="A1" s="1" t="s">
        <v>146</v>
      </c>
    </row>
    <row r="2" spans="1:11" ht="33" customHeight="1">
      <c r="A2" s="94" t="s">
        <v>147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5.5" customHeight="1">
      <c r="A3" s="18" t="s">
        <v>6</v>
      </c>
      <c r="K3" s="25" t="s">
        <v>7</v>
      </c>
    </row>
    <row r="4" spans="1:11" s="17" customFormat="1" ht="40.5" customHeight="1">
      <c r="A4" s="20" t="s">
        <v>10</v>
      </c>
      <c r="B4" s="20" t="s">
        <v>30</v>
      </c>
      <c r="C4" s="20" t="s">
        <v>24</v>
      </c>
      <c r="D4" s="20" t="s">
        <v>31</v>
      </c>
      <c r="E4" s="20" t="s">
        <v>13</v>
      </c>
      <c r="F4" s="20" t="s">
        <v>15</v>
      </c>
      <c r="G4" s="20" t="s">
        <v>148</v>
      </c>
      <c r="H4" s="20" t="s">
        <v>149</v>
      </c>
      <c r="I4" s="20" t="s">
        <v>150</v>
      </c>
      <c r="J4" s="20" t="s">
        <v>151</v>
      </c>
      <c r="K4" s="20" t="s">
        <v>152</v>
      </c>
    </row>
    <row r="5" spans="1:11" s="18" customFormat="1" ht="30" customHeight="1">
      <c r="A5" s="21" t="s">
        <v>30</v>
      </c>
      <c r="B5" s="22">
        <v>5</v>
      </c>
      <c r="C5" s="22">
        <v>0</v>
      </c>
      <c r="D5" s="22">
        <v>5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30" customHeight="1">
      <c r="A6" s="23" t="s">
        <v>153</v>
      </c>
      <c r="B6" s="22">
        <v>5</v>
      </c>
      <c r="C6" s="22">
        <v>0</v>
      </c>
      <c r="D6" s="22">
        <v>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</row>
    <row r="10" spans="1:11">
      <c r="E10" s="24"/>
    </row>
  </sheetData>
  <sheetProtection formatCells="0" formatColumns="0" formatRows="0"/>
  <mergeCells count="1">
    <mergeCell ref="A2:K2"/>
  </mergeCells>
  <phoneticPr fontId="18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I10" sqref="I10"/>
    </sheetView>
  </sheetViews>
  <sheetFormatPr defaultColWidth="9" defaultRowHeight="42" customHeight="1"/>
  <cols>
    <col min="1" max="1" width="14.125" customWidth="1"/>
    <col min="2" max="2" width="13" customWidth="1"/>
    <col min="3" max="3" width="13.125" customWidth="1"/>
    <col min="4" max="4" width="14" customWidth="1"/>
    <col min="5" max="5" width="14.5" customWidth="1"/>
    <col min="6" max="6" width="13.375" customWidth="1"/>
  </cols>
  <sheetData>
    <row r="1" spans="1:6" ht="32.1" customHeight="1">
      <c r="A1" s="1" t="s">
        <v>154</v>
      </c>
      <c r="B1" s="2"/>
      <c r="C1" s="2"/>
      <c r="D1" s="2"/>
      <c r="E1" s="2"/>
      <c r="F1" s="2"/>
    </row>
    <row r="2" spans="1:6" ht="32.1" customHeight="1">
      <c r="A2" s="108" t="s">
        <v>155</v>
      </c>
      <c r="B2" s="108"/>
      <c r="C2" s="108"/>
      <c r="D2" s="108"/>
      <c r="E2" s="108"/>
      <c r="F2" s="108"/>
    </row>
    <row r="3" spans="1:6" ht="42" customHeight="1">
      <c r="A3" s="4"/>
      <c r="B3" s="3"/>
      <c r="C3" s="3"/>
      <c r="D3" s="3"/>
      <c r="E3" s="3"/>
      <c r="F3" s="5" t="s">
        <v>7</v>
      </c>
    </row>
    <row r="4" spans="1:6" ht="51" customHeight="1">
      <c r="A4" s="6" t="s">
        <v>156</v>
      </c>
      <c r="B4" s="106" t="s">
        <v>157</v>
      </c>
      <c r="C4" s="106"/>
      <c r="D4" s="106"/>
      <c r="E4" s="7" t="s">
        <v>158</v>
      </c>
      <c r="F4" s="7" t="s">
        <v>6</v>
      </c>
    </row>
    <row r="5" spans="1:6" ht="35.1" customHeight="1">
      <c r="A5" s="7" t="s">
        <v>159</v>
      </c>
      <c r="B5" s="106">
        <v>88.8</v>
      </c>
      <c r="C5" s="106"/>
      <c r="D5" s="106"/>
      <c r="E5" s="7" t="s">
        <v>160</v>
      </c>
      <c r="F5" s="7">
        <v>88.8</v>
      </c>
    </row>
    <row r="6" spans="1:6" ht="33.950000000000003" customHeight="1">
      <c r="A6" s="7" t="s">
        <v>161</v>
      </c>
      <c r="B6" s="106" t="s">
        <v>162</v>
      </c>
      <c r="C6" s="106"/>
      <c r="D6" s="106"/>
      <c r="E6" s="106"/>
      <c r="F6" s="106"/>
    </row>
    <row r="7" spans="1:6" ht="32.1" customHeight="1">
      <c r="A7" s="7" t="s">
        <v>163</v>
      </c>
      <c r="B7" s="106" t="s">
        <v>164</v>
      </c>
      <c r="C7" s="106"/>
      <c r="D7" s="106"/>
      <c r="E7" s="106"/>
      <c r="F7" s="106"/>
    </row>
    <row r="8" spans="1:6" ht="42" customHeight="1">
      <c r="A8" s="7" t="s">
        <v>165</v>
      </c>
      <c r="B8" s="106" t="s">
        <v>166</v>
      </c>
      <c r="C8" s="106"/>
      <c r="D8" s="106"/>
      <c r="E8" s="106"/>
      <c r="F8" s="106"/>
    </row>
    <row r="9" spans="1:6" ht="42" customHeight="1">
      <c r="A9" s="107" t="s">
        <v>167</v>
      </c>
      <c r="B9" s="7" t="s">
        <v>168</v>
      </c>
      <c r="C9" s="7" t="s">
        <v>169</v>
      </c>
      <c r="D9" s="7" t="s">
        <v>170</v>
      </c>
      <c r="E9" s="7" t="s">
        <v>171</v>
      </c>
      <c r="F9" s="7" t="s">
        <v>172</v>
      </c>
    </row>
    <row r="10" spans="1:6" ht="42" customHeight="1">
      <c r="A10" s="107"/>
      <c r="B10" s="8" t="s">
        <v>173</v>
      </c>
      <c r="C10" s="7">
        <v>20</v>
      </c>
      <c r="D10" s="9" t="s">
        <v>174</v>
      </c>
      <c r="E10" s="10" t="s">
        <v>175</v>
      </c>
      <c r="F10" s="7">
        <v>800</v>
      </c>
    </row>
    <row r="11" spans="1:6" ht="42" customHeight="1">
      <c r="A11" s="107"/>
      <c r="B11" s="11" t="s">
        <v>176</v>
      </c>
      <c r="C11" s="12">
        <v>20</v>
      </c>
      <c r="D11" s="13" t="s">
        <v>177</v>
      </c>
      <c r="E11" s="13" t="s">
        <v>178</v>
      </c>
      <c r="F11" s="12">
        <v>4</v>
      </c>
    </row>
    <row r="12" spans="1:6" ht="42" customHeight="1">
      <c r="A12" s="107"/>
      <c r="B12" s="8" t="s">
        <v>179</v>
      </c>
      <c r="C12" s="12">
        <v>20</v>
      </c>
      <c r="D12" s="13" t="s">
        <v>180</v>
      </c>
      <c r="E12" s="13" t="s">
        <v>178</v>
      </c>
      <c r="F12" s="14">
        <v>100</v>
      </c>
    </row>
    <row r="13" spans="1:6" ht="42" customHeight="1">
      <c r="A13" s="107"/>
      <c r="B13" s="15" t="s">
        <v>181</v>
      </c>
      <c r="C13" s="7">
        <v>15</v>
      </c>
      <c r="D13" s="9" t="s">
        <v>182</v>
      </c>
      <c r="E13" s="10" t="s">
        <v>183</v>
      </c>
      <c r="F13" s="7">
        <v>370</v>
      </c>
    </row>
    <row r="14" spans="1:6" ht="42" customHeight="1">
      <c r="A14" s="107"/>
      <c r="B14" s="8" t="s">
        <v>184</v>
      </c>
      <c r="C14" s="7">
        <v>10</v>
      </c>
      <c r="D14" s="9" t="s">
        <v>180</v>
      </c>
      <c r="E14" s="16" t="s">
        <v>178</v>
      </c>
      <c r="F14" s="7">
        <v>100</v>
      </c>
    </row>
    <row r="15" spans="1:6" ht="42" customHeight="1">
      <c r="A15" s="107"/>
      <c r="B15" s="8" t="s">
        <v>185</v>
      </c>
      <c r="C15" s="7">
        <v>8</v>
      </c>
      <c r="D15" s="9"/>
      <c r="E15" s="10"/>
      <c r="F15" s="7" t="s">
        <v>186</v>
      </c>
    </row>
    <row r="16" spans="1:6" ht="42" customHeight="1">
      <c r="A16" s="107"/>
      <c r="B16" s="8" t="s">
        <v>187</v>
      </c>
      <c r="C16" s="7">
        <v>7</v>
      </c>
      <c r="D16" s="9" t="s">
        <v>180</v>
      </c>
      <c r="E16" s="10" t="s">
        <v>175</v>
      </c>
      <c r="F16" s="7">
        <v>100</v>
      </c>
    </row>
  </sheetData>
  <mergeCells count="7">
    <mergeCell ref="B8:F8"/>
    <mergeCell ref="A9:A16"/>
    <mergeCell ref="A2:F2"/>
    <mergeCell ref="B4:D4"/>
    <mergeCell ref="B5:D5"/>
    <mergeCell ref="B6:F6"/>
    <mergeCell ref="B7:F7"/>
  </mergeCells>
  <phoneticPr fontId="1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>
      <selection activeCell="A6" sqref="A6"/>
    </sheetView>
  </sheetViews>
  <sheetFormatPr defaultColWidth="9" defaultRowHeight="13.5"/>
  <cols>
    <col min="1" max="4" width="31.75" customWidth="1"/>
  </cols>
  <sheetData>
    <row r="1" spans="1:4" ht="12.75" customHeight="1">
      <c r="A1" s="26" t="s">
        <v>4</v>
      </c>
    </row>
    <row r="2" spans="1:4" ht="21" customHeight="1">
      <c r="A2" s="19" t="s">
        <v>5</v>
      </c>
      <c r="B2" s="19"/>
      <c r="C2" s="19"/>
      <c r="D2" s="19"/>
    </row>
    <row r="3" spans="1:4" ht="16.5" customHeight="1">
      <c r="A3" s="63" t="s">
        <v>6</v>
      </c>
      <c r="B3" s="1"/>
      <c r="C3" s="1"/>
      <c r="D3" s="25" t="s">
        <v>7</v>
      </c>
    </row>
    <row r="4" spans="1:4" ht="18" customHeight="1">
      <c r="A4" s="33" t="s">
        <v>8</v>
      </c>
      <c r="B4" s="34"/>
      <c r="C4" s="33" t="s">
        <v>9</v>
      </c>
      <c r="D4" s="34"/>
    </row>
    <row r="5" spans="1:4" ht="18" customHeight="1">
      <c r="A5" s="20" t="s">
        <v>10</v>
      </c>
      <c r="B5" s="20" t="s">
        <v>11</v>
      </c>
      <c r="C5" s="20" t="s">
        <v>10</v>
      </c>
      <c r="D5" s="20" t="s">
        <v>11</v>
      </c>
    </row>
    <row r="6" spans="1:4" s="18" customFormat="1" ht="18" customHeight="1">
      <c r="A6" s="91" t="s">
        <v>188</v>
      </c>
      <c r="B6" s="65">
        <v>1826.81</v>
      </c>
      <c r="C6" s="66" t="s">
        <v>12</v>
      </c>
      <c r="D6" s="67">
        <v>1517.44</v>
      </c>
    </row>
    <row r="7" spans="1:4" s="18" customFormat="1" ht="18" customHeight="1">
      <c r="A7" s="64" t="s">
        <v>13</v>
      </c>
      <c r="B7" s="65">
        <v>0</v>
      </c>
      <c r="C7" s="66" t="s">
        <v>14</v>
      </c>
      <c r="D7" s="67">
        <v>148</v>
      </c>
    </row>
    <row r="8" spans="1:4" s="18" customFormat="1" ht="18" customHeight="1">
      <c r="A8" s="64" t="s">
        <v>15</v>
      </c>
      <c r="B8" s="65">
        <v>0</v>
      </c>
      <c r="C8" s="66" t="s">
        <v>16</v>
      </c>
      <c r="D8" s="67">
        <v>88.25</v>
      </c>
    </row>
    <row r="9" spans="1:4" s="18" customFormat="1" ht="18" customHeight="1">
      <c r="A9" s="64" t="s">
        <v>17</v>
      </c>
      <c r="B9" s="65">
        <v>0</v>
      </c>
      <c r="C9" s="66" t="s">
        <v>18</v>
      </c>
      <c r="D9" s="67">
        <v>73.12</v>
      </c>
    </row>
    <row r="10" spans="1:4" s="18" customFormat="1" ht="18" customHeight="1">
      <c r="A10" s="64" t="s">
        <v>19</v>
      </c>
      <c r="B10" s="65">
        <v>0</v>
      </c>
      <c r="C10" s="68"/>
      <c r="D10" s="65"/>
    </row>
    <row r="11" spans="1:4" s="18" customFormat="1" ht="18" customHeight="1">
      <c r="A11" s="64" t="s">
        <v>20</v>
      </c>
      <c r="B11" s="65">
        <v>0</v>
      </c>
      <c r="C11" s="68"/>
      <c r="D11" s="65"/>
    </row>
    <row r="12" spans="1:4" ht="18" customHeight="1">
      <c r="A12" s="69"/>
      <c r="B12" s="70"/>
      <c r="C12" s="71"/>
      <c r="D12" s="70"/>
    </row>
    <row r="13" spans="1:4" ht="18" customHeight="1">
      <c r="A13" s="69"/>
      <c r="B13" s="70"/>
      <c r="C13" s="71"/>
      <c r="D13" s="70"/>
    </row>
    <row r="14" spans="1:4" ht="15.75" customHeight="1">
      <c r="A14" s="69"/>
      <c r="B14" s="70"/>
      <c r="C14" s="71"/>
      <c r="D14" s="70"/>
    </row>
    <row r="15" spans="1:4" ht="21" customHeight="1">
      <c r="A15" s="69"/>
      <c r="B15" s="70"/>
      <c r="C15" s="71"/>
      <c r="D15" s="70"/>
    </row>
    <row r="16" spans="1:4" ht="18" hidden="1" customHeight="1">
      <c r="A16" s="69"/>
      <c r="B16" s="70"/>
      <c r="C16" s="71"/>
      <c r="D16" s="70"/>
    </row>
    <row r="17" spans="1:4" ht="18" customHeight="1">
      <c r="A17" s="69"/>
      <c r="B17" s="70"/>
      <c r="C17" s="71"/>
      <c r="D17" s="70"/>
    </row>
    <row r="18" spans="1:4" ht="18" customHeight="1">
      <c r="A18" s="69"/>
      <c r="B18" s="70"/>
      <c r="C18" s="71"/>
      <c r="D18" s="70"/>
    </row>
    <row r="19" spans="1:4" ht="18" customHeight="1">
      <c r="A19" s="69"/>
      <c r="B19" s="70"/>
      <c r="C19" s="71"/>
      <c r="D19" s="70"/>
    </row>
    <row r="20" spans="1:4" ht="18" customHeight="1">
      <c r="A20" s="69"/>
      <c r="B20" s="70"/>
      <c r="C20" s="71"/>
      <c r="D20" s="70"/>
    </row>
    <row r="21" spans="1:4" ht="13.5" customHeight="1">
      <c r="A21" s="69"/>
      <c r="B21" s="70"/>
      <c r="C21" s="71"/>
      <c r="D21" s="70"/>
    </row>
    <row r="22" spans="1:4" ht="18" customHeight="1">
      <c r="A22" s="69"/>
      <c r="B22" s="70"/>
      <c r="C22" s="71"/>
      <c r="D22" s="70"/>
    </row>
    <row r="23" spans="1:4" ht="18" customHeight="1">
      <c r="A23" s="69"/>
      <c r="B23" s="70"/>
      <c r="C23" s="71"/>
      <c r="D23" s="70"/>
    </row>
    <row r="24" spans="1:4" ht="18" customHeight="1">
      <c r="A24" s="69"/>
      <c r="B24" s="70"/>
      <c r="C24" s="71"/>
      <c r="D24" s="70"/>
    </row>
    <row r="25" spans="1:4" ht="18" customHeight="1">
      <c r="A25" s="69"/>
      <c r="B25" s="70"/>
      <c r="C25" s="71"/>
      <c r="D25" s="70"/>
    </row>
    <row r="26" spans="1:4" ht="18" customHeight="1">
      <c r="A26" s="69"/>
      <c r="B26" s="70"/>
      <c r="C26" s="71"/>
      <c r="D26" s="70"/>
    </row>
    <row r="27" spans="1:4" ht="18" customHeight="1">
      <c r="A27" s="72" t="s">
        <v>21</v>
      </c>
      <c r="B27" s="70">
        <f>B6+B7+B8+B9+B10+B11</f>
        <v>1826.81</v>
      </c>
      <c r="C27" s="73" t="s">
        <v>22</v>
      </c>
      <c r="D27" s="70">
        <f>SUM(D6:D26)</f>
        <v>1826.81</v>
      </c>
    </row>
    <row r="28" spans="1:4" ht="18" customHeight="1">
      <c r="A28" s="69"/>
      <c r="B28" s="70">
        <v>0</v>
      </c>
      <c r="C28" s="74" t="s">
        <v>23</v>
      </c>
      <c r="D28" s="70">
        <f>B30-D27</f>
        <v>0</v>
      </c>
    </row>
    <row r="29" spans="1:4" s="18" customFormat="1" ht="18" customHeight="1">
      <c r="A29" s="64" t="s">
        <v>24</v>
      </c>
      <c r="B29" s="65">
        <v>0</v>
      </c>
      <c r="C29" s="75"/>
      <c r="D29" s="65"/>
    </row>
    <row r="30" spans="1:4" s="18" customFormat="1" ht="18" customHeight="1">
      <c r="A30" s="76" t="s">
        <v>25</v>
      </c>
      <c r="B30" s="65">
        <v>1826.81</v>
      </c>
      <c r="C30" s="77" t="s">
        <v>26</v>
      </c>
      <c r="D30" s="65">
        <f>B30</f>
        <v>1826.81</v>
      </c>
    </row>
    <row r="31" spans="1:4">
      <c r="A31" s="78"/>
      <c r="B31" s="78"/>
      <c r="C31" s="78"/>
      <c r="D31" s="78"/>
    </row>
  </sheetData>
  <sheetProtection formatCells="0" formatColumns="0" formatRows="0"/>
  <phoneticPr fontId="18" type="noConversion"/>
  <pageMargins left="0.98425196850393704" right="0.74803149606299202" top="0.23622047244094499" bottom="0.31496062992126" header="0.196850393700787" footer="0.31496062992126"/>
  <pageSetup paperSize="9" scale="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>
      <selection activeCell="A6" sqref="A6"/>
    </sheetView>
  </sheetViews>
  <sheetFormatPr defaultColWidth="9" defaultRowHeight="13.5"/>
  <cols>
    <col min="1" max="4" width="31.75" customWidth="1"/>
  </cols>
  <sheetData>
    <row r="1" spans="1:4" ht="12.75" customHeight="1">
      <c r="A1" s="26" t="s">
        <v>4</v>
      </c>
    </row>
    <row r="2" spans="1:4" ht="21" customHeight="1">
      <c r="A2" s="19" t="s">
        <v>5</v>
      </c>
      <c r="B2" s="19"/>
      <c r="C2" s="19"/>
      <c r="D2" s="19"/>
    </row>
    <row r="3" spans="1:4" ht="16.5" customHeight="1">
      <c r="A3" s="63" t="s">
        <v>6</v>
      </c>
      <c r="B3" s="1"/>
      <c r="C3" s="1"/>
      <c r="D3" s="25" t="s">
        <v>7</v>
      </c>
    </row>
    <row r="4" spans="1:4" ht="18" customHeight="1">
      <c r="A4" s="33" t="s">
        <v>8</v>
      </c>
      <c r="B4" s="34"/>
      <c r="C4" s="33" t="s">
        <v>9</v>
      </c>
      <c r="D4" s="34"/>
    </row>
    <row r="5" spans="1:4" ht="18" customHeight="1">
      <c r="A5" s="20" t="s">
        <v>10</v>
      </c>
      <c r="B5" s="20" t="s">
        <v>11</v>
      </c>
      <c r="C5" s="20" t="s">
        <v>10</v>
      </c>
      <c r="D5" s="20" t="s">
        <v>11</v>
      </c>
    </row>
    <row r="6" spans="1:4" s="18" customFormat="1" ht="18" customHeight="1">
      <c r="A6" s="91" t="s">
        <v>189</v>
      </c>
      <c r="B6" s="65">
        <v>1826.81</v>
      </c>
      <c r="C6" s="66" t="s">
        <v>12</v>
      </c>
      <c r="D6" s="67">
        <v>1517.44</v>
      </c>
    </row>
    <row r="7" spans="1:4" s="18" customFormat="1" ht="18" customHeight="1">
      <c r="A7" s="64" t="s">
        <v>13</v>
      </c>
      <c r="B7" s="65">
        <v>0</v>
      </c>
      <c r="C7" s="66" t="s">
        <v>14</v>
      </c>
      <c r="D7" s="67">
        <v>148</v>
      </c>
    </row>
    <row r="8" spans="1:4" s="18" customFormat="1" ht="18" customHeight="1">
      <c r="A8" s="64" t="s">
        <v>15</v>
      </c>
      <c r="B8" s="65">
        <v>0</v>
      </c>
      <c r="C8" s="66" t="s">
        <v>16</v>
      </c>
      <c r="D8" s="67">
        <v>88.25</v>
      </c>
    </row>
    <row r="9" spans="1:4" s="18" customFormat="1" ht="18" customHeight="1">
      <c r="A9" s="64" t="s">
        <v>17</v>
      </c>
      <c r="B9" s="65">
        <v>0</v>
      </c>
      <c r="C9" s="66" t="s">
        <v>18</v>
      </c>
      <c r="D9" s="67">
        <v>73.12</v>
      </c>
    </row>
    <row r="10" spans="1:4" s="18" customFormat="1" ht="18" customHeight="1">
      <c r="A10" s="64" t="s">
        <v>19</v>
      </c>
      <c r="B10" s="65">
        <v>0</v>
      </c>
      <c r="C10" s="68"/>
      <c r="D10" s="65"/>
    </row>
    <row r="11" spans="1:4" s="18" customFormat="1" ht="18" customHeight="1">
      <c r="A11" s="64" t="s">
        <v>20</v>
      </c>
      <c r="B11" s="65">
        <v>0</v>
      </c>
      <c r="C11" s="68"/>
      <c r="D11" s="65"/>
    </row>
    <row r="12" spans="1:4" ht="18" customHeight="1">
      <c r="A12" s="69"/>
      <c r="B12" s="70"/>
      <c r="C12" s="71"/>
      <c r="D12" s="70"/>
    </row>
    <row r="13" spans="1:4" ht="18" customHeight="1">
      <c r="A13" s="69"/>
      <c r="B13" s="70"/>
      <c r="C13" s="71"/>
      <c r="D13" s="70"/>
    </row>
    <row r="14" spans="1:4" ht="15.75" customHeight="1">
      <c r="A14" s="69"/>
      <c r="B14" s="70"/>
      <c r="C14" s="71"/>
      <c r="D14" s="70"/>
    </row>
    <row r="15" spans="1:4" ht="21" customHeight="1">
      <c r="A15" s="69"/>
      <c r="B15" s="70"/>
      <c r="C15" s="71"/>
      <c r="D15" s="70"/>
    </row>
    <row r="16" spans="1:4" ht="18" hidden="1" customHeight="1">
      <c r="A16" s="69"/>
      <c r="B16" s="70"/>
      <c r="C16" s="71"/>
      <c r="D16" s="70"/>
    </row>
    <row r="17" spans="1:4" ht="18" customHeight="1">
      <c r="A17" s="69"/>
      <c r="B17" s="70"/>
      <c r="C17" s="71"/>
      <c r="D17" s="70"/>
    </row>
    <row r="18" spans="1:4" ht="18" customHeight="1">
      <c r="A18" s="69"/>
      <c r="B18" s="70"/>
      <c r="C18" s="71"/>
      <c r="D18" s="70"/>
    </row>
    <row r="19" spans="1:4" ht="18" customHeight="1">
      <c r="A19" s="69"/>
      <c r="B19" s="70"/>
      <c r="C19" s="71"/>
      <c r="D19" s="70"/>
    </row>
    <row r="20" spans="1:4" ht="18" customHeight="1">
      <c r="A20" s="69"/>
      <c r="B20" s="70"/>
      <c r="C20" s="71"/>
      <c r="D20" s="70"/>
    </row>
    <row r="21" spans="1:4" ht="13.5" customHeight="1">
      <c r="A21" s="69"/>
      <c r="B21" s="70"/>
      <c r="C21" s="71"/>
      <c r="D21" s="70"/>
    </row>
    <row r="22" spans="1:4" ht="18" customHeight="1">
      <c r="A22" s="69"/>
      <c r="B22" s="70"/>
      <c r="C22" s="71"/>
      <c r="D22" s="70"/>
    </row>
    <row r="23" spans="1:4" ht="18" customHeight="1">
      <c r="A23" s="69"/>
      <c r="B23" s="70"/>
      <c r="C23" s="71"/>
      <c r="D23" s="70"/>
    </row>
    <row r="24" spans="1:4" ht="18" customHeight="1">
      <c r="A24" s="69"/>
      <c r="B24" s="70"/>
      <c r="C24" s="71"/>
      <c r="D24" s="70"/>
    </row>
    <row r="25" spans="1:4" ht="18" customHeight="1">
      <c r="A25" s="69"/>
      <c r="B25" s="70"/>
      <c r="C25" s="71"/>
      <c r="D25" s="70"/>
    </row>
    <row r="26" spans="1:4" ht="18" customHeight="1">
      <c r="A26" s="69"/>
      <c r="B26" s="70"/>
      <c r="C26" s="71"/>
      <c r="D26" s="70"/>
    </row>
    <row r="27" spans="1:4" ht="18" customHeight="1">
      <c r="A27" s="72" t="s">
        <v>21</v>
      </c>
      <c r="B27" s="70">
        <f>B6+B7+B8+B9+B10+B11</f>
        <v>1826.81</v>
      </c>
      <c r="C27" s="73" t="s">
        <v>22</v>
      </c>
      <c r="D27" s="70">
        <f>SUM(D6:D26)</f>
        <v>1826.81</v>
      </c>
    </row>
    <row r="28" spans="1:4" ht="18" customHeight="1">
      <c r="A28" s="69"/>
      <c r="B28" s="70">
        <v>0</v>
      </c>
      <c r="C28" s="74" t="s">
        <v>23</v>
      </c>
      <c r="D28" s="70">
        <f>B30-D27</f>
        <v>0</v>
      </c>
    </row>
    <row r="29" spans="1:4" s="18" customFormat="1" ht="18" customHeight="1">
      <c r="A29" s="64" t="s">
        <v>24</v>
      </c>
      <c r="B29" s="65">
        <v>0</v>
      </c>
      <c r="C29" s="75"/>
      <c r="D29" s="65"/>
    </row>
    <row r="30" spans="1:4" s="18" customFormat="1" ht="18" customHeight="1">
      <c r="A30" s="76" t="s">
        <v>25</v>
      </c>
      <c r="B30" s="65">
        <v>1826.81</v>
      </c>
      <c r="C30" s="77" t="s">
        <v>26</v>
      </c>
      <c r="D30" s="65">
        <f>B30</f>
        <v>1826.81</v>
      </c>
    </row>
    <row r="31" spans="1:4">
      <c r="A31" s="78"/>
      <c r="B31" s="78"/>
      <c r="C31" s="78"/>
      <c r="D31" s="78"/>
    </row>
  </sheetData>
  <sheetProtection formatCells="0" formatColumns="0" formatRows="0"/>
  <phoneticPr fontId="18" type="noConversion"/>
  <pageMargins left="0.98425196850393704" right="0.74803149606299202" top="0.23622047244094499" bottom="0.31496062992126" header="0.196850393700787" footer="0.31496062992126"/>
  <pageSetup paperSize="9"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4"/>
  <sheetViews>
    <sheetView showGridLines="0" showZeros="0" tabSelected="1" workbookViewId="0">
      <selection activeCell="F12" sqref="F12"/>
    </sheetView>
  </sheetViews>
  <sheetFormatPr defaultColWidth="9" defaultRowHeight="13.5"/>
  <cols>
    <col min="1" max="1" width="11" customWidth="1"/>
    <col min="2" max="2" width="22.75" customWidth="1"/>
    <col min="3" max="3" width="12.625" style="24" customWidth="1"/>
    <col min="4" max="4" width="10.125" style="24" customWidth="1"/>
    <col min="5" max="5" width="11.375" style="24" customWidth="1"/>
    <col min="6" max="6" width="15.625" style="24" customWidth="1"/>
    <col min="7" max="7" width="11.375" style="24" customWidth="1"/>
    <col min="8" max="8" width="9.25" style="24" customWidth="1"/>
    <col min="9" max="9" width="10.625" style="24" customWidth="1"/>
    <col min="10" max="10" width="10" style="24" customWidth="1"/>
    <col min="11" max="11" width="8.375" style="24" customWidth="1"/>
    <col min="12" max="12" width="9.25" style="24" customWidth="1"/>
  </cols>
  <sheetData>
    <row r="1" spans="1:12" ht="13.5" customHeight="1">
      <c r="A1" s="40" t="s">
        <v>27</v>
      </c>
    </row>
    <row r="2" spans="1:12" s="60" customFormat="1" ht="27.75" customHeight="1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2.5" customHeight="1">
      <c r="A3" s="27" t="s">
        <v>6</v>
      </c>
      <c r="B3" s="28"/>
      <c r="C3" s="61"/>
      <c r="D3" s="61"/>
      <c r="E3" s="61"/>
      <c r="F3" s="61"/>
      <c r="G3" s="61"/>
      <c r="H3" s="61"/>
      <c r="I3" s="61"/>
      <c r="J3" s="61"/>
      <c r="K3" s="61"/>
      <c r="L3" s="29" t="s">
        <v>7</v>
      </c>
    </row>
    <row r="4" spans="1:12" ht="28.5" customHeight="1">
      <c r="A4" s="95" t="s">
        <v>29</v>
      </c>
      <c r="B4" s="96"/>
      <c r="C4" s="97" t="s">
        <v>30</v>
      </c>
      <c r="D4" s="97" t="s">
        <v>24</v>
      </c>
      <c r="E4" s="97" t="s">
        <v>31</v>
      </c>
      <c r="F4" s="97" t="s">
        <v>13</v>
      </c>
      <c r="G4" s="97" t="s">
        <v>15</v>
      </c>
      <c r="H4" s="97" t="s">
        <v>17</v>
      </c>
      <c r="I4" s="97" t="s">
        <v>19</v>
      </c>
      <c r="J4" s="97" t="s">
        <v>32</v>
      </c>
      <c r="K4" s="97" t="s">
        <v>33</v>
      </c>
      <c r="L4" s="97" t="s">
        <v>20</v>
      </c>
    </row>
    <row r="5" spans="1:12" ht="28.5" customHeight="1">
      <c r="A5" s="20" t="s">
        <v>34</v>
      </c>
      <c r="B5" s="20" t="s">
        <v>35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18" customFormat="1" ht="28.5" customHeight="1">
      <c r="A6" s="30"/>
      <c r="B6" s="31" t="s">
        <v>30</v>
      </c>
      <c r="C6" s="62">
        <v>1826.81</v>
      </c>
      <c r="D6" s="62">
        <v>0</v>
      </c>
      <c r="E6" s="62">
        <v>1826.81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</row>
    <row r="7" spans="1:12" ht="28.5" customHeight="1">
      <c r="A7" s="30" t="s">
        <v>36</v>
      </c>
      <c r="B7" s="31" t="s">
        <v>12</v>
      </c>
      <c r="C7" s="62">
        <v>1517.44</v>
      </c>
      <c r="D7" s="62">
        <v>0</v>
      </c>
      <c r="E7" s="62">
        <v>1517.44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</row>
    <row r="8" spans="1:12" ht="28.5" customHeight="1">
      <c r="A8" s="30" t="s">
        <v>37</v>
      </c>
      <c r="B8" s="31" t="s">
        <v>38</v>
      </c>
      <c r="C8" s="62">
        <v>1517.44</v>
      </c>
      <c r="D8" s="62">
        <v>0</v>
      </c>
      <c r="E8" s="62">
        <v>1517.44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</row>
    <row r="9" spans="1:12" ht="28.5" customHeight="1">
      <c r="A9" s="30" t="s">
        <v>39</v>
      </c>
      <c r="B9" s="31" t="s">
        <v>40</v>
      </c>
      <c r="C9" s="62">
        <v>1085.28</v>
      </c>
      <c r="D9" s="62">
        <v>0</v>
      </c>
      <c r="E9" s="62">
        <v>1085.28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</row>
    <row r="10" spans="1:12" ht="28.5" customHeight="1">
      <c r="A10" s="30" t="s">
        <v>41</v>
      </c>
      <c r="B10" s="31" t="s">
        <v>42</v>
      </c>
      <c r="C10" s="62">
        <v>163.46</v>
      </c>
      <c r="D10" s="62">
        <v>0</v>
      </c>
      <c r="E10" s="62">
        <v>163.46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</row>
    <row r="11" spans="1:12" ht="28.5" customHeight="1">
      <c r="A11" s="30" t="s">
        <v>43</v>
      </c>
      <c r="B11" s="31" t="s">
        <v>44</v>
      </c>
      <c r="C11" s="62">
        <v>109.8</v>
      </c>
      <c r="D11" s="62">
        <v>0</v>
      </c>
      <c r="E11" s="62">
        <v>109.8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</row>
    <row r="12" spans="1:12" ht="28.5" customHeight="1">
      <c r="A12" s="30" t="s">
        <v>45</v>
      </c>
      <c r="B12" s="31" t="s">
        <v>46</v>
      </c>
      <c r="C12" s="62">
        <v>133.80000000000001</v>
      </c>
      <c r="D12" s="62">
        <v>0</v>
      </c>
      <c r="E12" s="62">
        <v>133.80000000000001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</row>
    <row r="13" spans="1:12" ht="28.5" customHeight="1">
      <c r="A13" s="30" t="s">
        <v>47</v>
      </c>
      <c r="B13" s="31" t="s">
        <v>48</v>
      </c>
      <c r="C13" s="62">
        <v>25.1</v>
      </c>
      <c r="D13" s="62">
        <v>0</v>
      </c>
      <c r="E13" s="62">
        <v>25.1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</row>
    <row r="14" spans="1:12" ht="28.5" customHeight="1">
      <c r="A14" s="30" t="s">
        <v>49</v>
      </c>
      <c r="B14" s="31" t="s">
        <v>14</v>
      </c>
      <c r="C14" s="62">
        <v>148</v>
      </c>
      <c r="D14" s="62">
        <v>0</v>
      </c>
      <c r="E14" s="62">
        <v>148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</row>
    <row r="15" spans="1:12" ht="28.5" customHeight="1">
      <c r="A15" s="30" t="s">
        <v>50</v>
      </c>
      <c r="B15" s="31" t="s">
        <v>51</v>
      </c>
      <c r="C15" s="62">
        <v>146.22999999999999</v>
      </c>
      <c r="D15" s="62">
        <v>0</v>
      </c>
      <c r="E15" s="62">
        <v>146.22999999999999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</row>
    <row r="16" spans="1:12" ht="28.5" customHeight="1">
      <c r="A16" s="30" t="s">
        <v>52</v>
      </c>
      <c r="B16" s="31" t="s">
        <v>53</v>
      </c>
      <c r="C16" s="62">
        <v>97.49</v>
      </c>
      <c r="D16" s="62">
        <v>0</v>
      </c>
      <c r="E16" s="62">
        <v>97.49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</row>
    <row r="17" spans="1:12" ht="28.5" customHeight="1">
      <c r="A17" s="30" t="s">
        <v>54</v>
      </c>
      <c r="B17" s="31" t="s">
        <v>55</v>
      </c>
      <c r="C17" s="62">
        <v>48.74</v>
      </c>
      <c r="D17" s="62">
        <v>0</v>
      </c>
      <c r="E17" s="62">
        <v>48.74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</row>
    <row r="18" spans="1:12" ht="28.5" customHeight="1">
      <c r="A18" s="30" t="s">
        <v>56</v>
      </c>
      <c r="B18" s="31" t="s">
        <v>57</v>
      </c>
      <c r="C18" s="62">
        <v>1.77</v>
      </c>
      <c r="D18" s="62">
        <v>0</v>
      </c>
      <c r="E18" s="62">
        <v>1.77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</row>
    <row r="19" spans="1:12" ht="28.5" customHeight="1">
      <c r="A19" s="30" t="s">
        <v>58</v>
      </c>
      <c r="B19" s="31" t="s">
        <v>59</v>
      </c>
      <c r="C19" s="62">
        <v>1.77</v>
      </c>
      <c r="D19" s="62">
        <v>0</v>
      </c>
      <c r="E19" s="62">
        <v>1.77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</row>
    <row r="20" spans="1:12" ht="28.5" customHeight="1">
      <c r="A20" s="30" t="s">
        <v>60</v>
      </c>
      <c r="B20" s="31" t="s">
        <v>16</v>
      </c>
      <c r="C20" s="62">
        <v>88.25</v>
      </c>
      <c r="D20" s="62">
        <v>0</v>
      </c>
      <c r="E20" s="62">
        <v>88.25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</row>
    <row r="21" spans="1:12" ht="28.5" customHeight="1">
      <c r="A21" s="30" t="s">
        <v>61</v>
      </c>
      <c r="B21" s="31" t="s">
        <v>62</v>
      </c>
      <c r="C21" s="62">
        <v>88.25</v>
      </c>
      <c r="D21" s="62">
        <v>0</v>
      </c>
      <c r="E21" s="62">
        <v>88.25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</row>
    <row r="22" spans="1:12" ht="28.5" customHeight="1">
      <c r="A22" s="30" t="s">
        <v>63</v>
      </c>
      <c r="B22" s="31" t="s">
        <v>64</v>
      </c>
      <c r="C22" s="62">
        <v>85.86</v>
      </c>
      <c r="D22" s="62">
        <v>0</v>
      </c>
      <c r="E22" s="62">
        <v>85.86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</row>
    <row r="23" spans="1:12" ht="28.5" customHeight="1">
      <c r="A23" s="30" t="s">
        <v>65</v>
      </c>
      <c r="B23" s="31" t="s">
        <v>66</v>
      </c>
      <c r="C23" s="62">
        <v>2.39</v>
      </c>
      <c r="D23" s="62">
        <v>0</v>
      </c>
      <c r="E23" s="62">
        <v>2.39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</row>
    <row r="24" spans="1:12" ht="28.5" customHeight="1">
      <c r="A24" s="30" t="s">
        <v>67</v>
      </c>
      <c r="B24" s="31" t="s">
        <v>18</v>
      </c>
      <c r="C24" s="62">
        <v>73.12</v>
      </c>
      <c r="D24" s="62">
        <v>0</v>
      </c>
      <c r="E24" s="62">
        <v>73.12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</row>
    <row r="25" spans="1:12" ht="28.5" customHeight="1">
      <c r="A25" s="30" t="s">
        <v>68</v>
      </c>
      <c r="B25" s="31" t="s">
        <v>69</v>
      </c>
      <c r="C25" s="62">
        <v>73.12</v>
      </c>
      <c r="D25" s="62">
        <v>0</v>
      </c>
      <c r="E25" s="62">
        <v>73.12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</row>
    <row r="26" spans="1:12" ht="28.5" customHeight="1">
      <c r="A26" s="30" t="s">
        <v>70</v>
      </c>
      <c r="B26" s="31" t="s">
        <v>71</v>
      </c>
      <c r="C26" s="62">
        <v>73.12</v>
      </c>
      <c r="D26" s="62">
        <v>0</v>
      </c>
      <c r="E26" s="62">
        <v>73.12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</row>
    <row r="27" spans="1:12">
      <c r="C27"/>
      <c r="D27"/>
      <c r="E27"/>
      <c r="F27"/>
      <c r="G27"/>
      <c r="H27"/>
      <c r="I27"/>
      <c r="J27"/>
      <c r="K27"/>
      <c r="L27"/>
    </row>
    <row r="28" spans="1:12">
      <c r="C28"/>
      <c r="D28"/>
      <c r="E28"/>
      <c r="F28"/>
      <c r="G28"/>
      <c r="H28"/>
      <c r="I28"/>
      <c r="J28"/>
      <c r="K28"/>
      <c r="L28"/>
    </row>
    <row r="29" spans="1:12">
      <c r="C29"/>
      <c r="D29"/>
      <c r="E29"/>
      <c r="F29"/>
      <c r="G29"/>
      <c r="H29"/>
      <c r="I29"/>
      <c r="J29"/>
      <c r="K29"/>
      <c r="L29"/>
    </row>
    <row r="30" spans="1:12">
      <c r="C30"/>
      <c r="D30"/>
      <c r="E30"/>
      <c r="F30"/>
      <c r="G30"/>
      <c r="H30"/>
      <c r="I30"/>
      <c r="J30"/>
      <c r="K30"/>
      <c r="L30"/>
    </row>
    <row r="31" spans="1:12">
      <c r="C31"/>
      <c r="D31"/>
      <c r="E31"/>
      <c r="F31"/>
      <c r="G31"/>
      <c r="H31"/>
      <c r="I31"/>
      <c r="J31"/>
      <c r="K31"/>
      <c r="L31"/>
    </row>
    <row r="32" spans="1:12">
      <c r="C32"/>
      <c r="D32"/>
      <c r="E32"/>
      <c r="F32"/>
      <c r="G32"/>
      <c r="H32"/>
      <c r="I32"/>
      <c r="J32"/>
      <c r="K32"/>
      <c r="L32"/>
    </row>
    <row r="33" spans="3:12">
      <c r="C33"/>
      <c r="D33"/>
      <c r="E33"/>
      <c r="F33"/>
      <c r="G33"/>
      <c r="H33"/>
      <c r="I33"/>
      <c r="J33"/>
      <c r="K33"/>
      <c r="L33"/>
    </row>
    <row r="34" spans="3:12">
      <c r="C34"/>
      <c r="D34"/>
      <c r="E34"/>
      <c r="F34"/>
      <c r="G34"/>
      <c r="H34"/>
      <c r="I34"/>
      <c r="J34"/>
      <c r="K34"/>
      <c r="L34"/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8" type="noConversion"/>
  <pageMargins left="0.43307086614173201" right="0.23622047244094499" top="0.511811023622047" bottom="0.511811023622047" header="0.511811023622047" footer="0.511811023622047"/>
  <pageSetup paperSize="9"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3"/>
  <sheetViews>
    <sheetView showGridLines="0" showZeros="0" workbookViewId="0"/>
  </sheetViews>
  <sheetFormatPr defaultColWidth="9" defaultRowHeight="13.5"/>
  <cols>
    <col min="1" max="1" width="9.875" customWidth="1"/>
    <col min="2" max="2" width="31.625" customWidth="1"/>
    <col min="3" max="3" width="17.625" style="24" customWidth="1"/>
    <col min="4" max="4" width="17.875" style="24" customWidth="1"/>
    <col min="5" max="5" width="17" style="24" customWidth="1"/>
    <col min="6" max="6" width="16.5" style="24" customWidth="1"/>
    <col min="7" max="7" width="14.25" style="24" customWidth="1"/>
    <col min="8" max="8" width="13" style="24" customWidth="1"/>
  </cols>
  <sheetData>
    <row r="1" spans="1:8" ht="13.5" customHeight="1">
      <c r="A1" s="40" t="s">
        <v>72</v>
      </c>
    </row>
    <row r="2" spans="1:8" ht="27.75" customHeight="1">
      <c r="A2" s="94" t="s">
        <v>73</v>
      </c>
      <c r="B2" s="94"/>
      <c r="C2" s="94"/>
      <c r="D2" s="94"/>
      <c r="E2" s="94"/>
      <c r="F2" s="94"/>
      <c r="G2" s="94"/>
      <c r="H2" s="94"/>
    </row>
    <row r="3" spans="1:8" ht="24" customHeight="1">
      <c r="A3" s="27" t="s">
        <v>6</v>
      </c>
      <c r="B3" s="57"/>
      <c r="C3" s="58"/>
      <c r="D3" s="58"/>
      <c r="E3" s="58"/>
      <c r="F3" s="58"/>
      <c r="G3" s="58"/>
      <c r="H3" s="59" t="s">
        <v>7</v>
      </c>
    </row>
    <row r="4" spans="1:8" ht="26.25" customHeight="1">
      <c r="A4" s="20" t="s">
        <v>34</v>
      </c>
      <c r="B4" s="20" t="s">
        <v>35</v>
      </c>
      <c r="C4" s="20" t="s">
        <v>30</v>
      </c>
      <c r="D4" s="20" t="s">
        <v>74</v>
      </c>
      <c r="E4" s="20" t="s">
        <v>75</v>
      </c>
      <c r="F4" s="20" t="s">
        <v>76</v>
      </c>
      <c r="G4" s="20" t="s">
        <v>77</v>
      </c>
      <c r="H4" s="20" t="s">
        <v>78</v>
      </c>
    </row>
    <row r="5" spans="1:8" s="18" customFormat="1" ht="26.25" customHeight="1">
      <c r="A5" s="30"/>
      <c r="B5" s="41" t="s">
        <v>30</v>
      </c>
      <c r="C5" s="32">
        <v>1826.81</v>
      </c>
      <c r="D5" s="32">
        <v>1419.75</v>
      </c>
      <c r="E5" s="32">
        <v>407.06</v>
      </c>
      <c r="F5" s="32">
        <v>0</v>
      </c>
      <c r="G5" s="32">
        <v>0</v>
      </c>
      <c r="H5" s="32">
        <v>0</v>
      </c>
    </row>
    <row r="6" spans="1:8" ht="26.25" customHeight="1">
      <c r="A6" s="30" t="s">
        <v>36</v>
      </c>
      <c r="B6" s="31" t="s">
        <v>12</v>
      </c>
      <c r="C6" s="32">
        <v>1517.44</v>
      </c>
      <c r="D6" s="32">
        <v>1110.3800000000001</v>
      </c>
      <c r="E6" s="32">
        <v>407.06</v>
      </c>
      <c r="F6" s="32">
        <v>0</v>
      </c>
      <c r="G6" s="32">
        <v>0</v>
      </c>
      <c r="H6" s="32">
        <v>0</v>
      </c>
    </row>
    <row r="7" spans="1:8" ht="26.25" customHeight="1">
      <c r="A7" s="30" t="s">
        <v>37</v>
      </c>
      <c r="B7" s="31" t="s">
        <v>38</v>
      </c>
      <c r="C7" s="32">
        <v>1517.44</v>
      </c>
      <c r="D7" s="32">
        <v>1110.3800000000001</v>
      </c>
      <c r="E7" s="32">
        <v>407.06</v>
      </c>
      <c r="F7" s="32">
        <v>0</v>
      </c>
      <c r="G7" s="32">
        <v>0</v>
      </c>
      <c r="H7" s="32">
        <v>0</v>
      </c>
    </row>
    <row r="8" spans="1:8" ht="26.25" customHeight="1">
      <c r="A8" s="30" t="s">
        <v>39</v>
      </c>
      <c r="B8" s="31" t="s">
        <v>40</v>
      </c>
      <c r="C8" s="32">
        <v>1085.28</v>
      </c>
      <c r="D8" s="32">
        <v>1085.28</v>
      </c>
      <c r="E8" s="32">
        <v>0</v>
      </c>
      <c r="F8" s="32">
        <v>0</v>
      </c>
      <c r="G8" s="32">
        <v>0</v>
      </c>
      <c r="H8" s="32">
        <v>0</v>
      </c>
    </row>
    <row r="9" spans="1:8" ht="26.25" customHeight="1">
      <c r="A9" s="30" t="s">
        <v>41</v>
      </c>
      <c r="B9" s="31" t="s">
        <v>42</v>
      </c>
      <c r="C9" s="32">
        <v>163.46</v>
      </c>
      <c r="D9" s="32">
        <v>0</v>
      </c>
      <c r="E9" s="32">
        <v>163.46</v>
      </c>
      <c r="F9" s="32">
        <v>0</v>
      </c>
      <c r="G9" s="32">
        <v>0</v>
      </c>
      <c r="H9" s="32">
        <v>0</v>
      </c>
    </row>
    <row r="10" spans="1:8" ht="26.25" customHeight="1">
      <c r="A10" s="30" t="s">
        <v>43</v>
      </c>
      <c r="B10" s="31" t="s">
        <v>44</v>
      </c>
      <c r="C10" s="32">
        <v>109.8</v>
      </c>
      <c r="D10" s="32">
        <v>0</v>
      </c>
      <c r="E10" s="32">
        <v>109.8</v>
      </c>
      <c r="F10" s="32">
        <v>0</v>
      </c>
      <c r="G10" s="32">
        <v>0</v>
      </c>
      <c r="H10" s="32">
        <v>0</v>
      </c>
    </row>
    <row r="11" spans="1:8" ht="26.25" customHeight="1">
      <c r="A11" s="30" t="s">
        <v>45</v>
      </c>
      <c r="B11" s="31" t="s">
        <v>46</v>
      </c>
      <c r="C11" s="32">
        <v>133.80000000000001</v>
      </c>
      <c r="D11" s="32">
        <v>0</v>
      </c>
      <c r="E11" s="32">
        <v>133.80000000000001</v>
      </c>
      <c r="F11" s="32">
        <v>0</v>
      </c>
      <c r="G11" s="32">
        <v>0</v>
      </c>
      <c r="H11" s="32">
        <v>0</v>
      </c>
    </row>
    <row r="12" spans="1:8" ht="26.25" customHeight="1">
      <c r="A12" s="30" t="s">
        <v>47</v>
      </c>
      <c r="B12" s="31" t="s">
        <v>48</v>
      </c>
      <c r="C12" s="32">
        <v>25.1</v>
      </c>
      <c r="D12" s="32">
        <v>25.1</v>
      </c>
      <c r="E12" s="32">
        <v>0</v>
      </c>
      <c r="F12" s="32">
        <v>0</v>
      </c>
      <c r="G12" s="32">
        <v>0</v>
      </c>
      <c r="H12" s="32">
        <v>0</v>
      </c>
    </row>
    <row r="13" spans="1:8" ht="26.25" customHeight="1">
      <c r="A13" s="30" t="s">
        <v>49</v>
      </c>
      <c r="B13" s="31" t="s">
        <v>14</v>
      </c>
      <c r="C13" s="32">
        <v>148</v>
      </c>
      <c r="D13" s="32">
        <v>148</v>
      </c>
      <c r="E13" s="32">
        <v>0</v>
      </c>
      <c r="F13" s="32">
        <v>0</v>
      </c>
      <c r="G13" s="32">
        <v>0</v>
      </c>
      <c r="H13" s="32">
        <v>0</v>
      </c>
    </row>
    <row r="14" spans="1:8" ht="26.25" customHeight="1">
      <c r="A14" s="30" t="s">
        <v>50</v>
      </c>
      <c r="B14" s="31" t="s">
        <v>51</v>
      </c>
      <c r="C14" s="32">
        <v>146.22999999999999</v>
      </c>
      <c r="D14" s="32">
        <v>146.22999999999999</v>
      </c>
      <c r="E14" s="32">
        <v>0</v>
      </c>
      <c r="F14" s="32">
        <v>0</v>
      </c>
      <c r="G14" s="32">
        <v>0</v>
      </c>
      <c r="H14" s="32">
        <v>0</v>
      </c>
    </row>
    <row r="15" spans="1:8" ht="26.25" customHeight="1">
      <c r="A15" s="30" t="s">
        <v>52</v>
      </c>
      <c r="B15" s="31" t="s">
        <v>53</v>
      </c>
      <c r="C15" s="32">
        <v>97.49</v>
      </c>
      <c r="D15" s="32">
        <v>97.49</v>
      </c>
      <c r="E15" s="32">
        <v>0</v>
      </c>
      <c r="F15" s="32">
        <v>0</v>
      </c>
      <c r="G15" s="32">
        <v>0</v>
      </c>
      <c r="H15" s="32">
        <v>0</v>
      </c>
    </row>
    <row r="16" spans="1:8" ht="26.25" customHeight="1">
      <c r="A16" s="30" t="s">
        <v>54</v>
      </c>
      <c r="B16" s="31" t="s">
        <v>55</v>
      </c>
      <c r="C16" s="32">
        <v>48.74</v>
      </c>
      <c r="D16" s="32">
        <v>48.74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>
      <c r="A17" s="30" t="s">
        <v>56</v>
      </c>
      <c r="B17" s="31" t="s">
        <v>57</v>
      </c>
      <c r="C17" s="32">
        <v>1.77</v>
      </c>
      <c r="D17" s="32">
        <v>1.77</v>
      </c>
      <c r="E17" s="32">
        <v>0</v>
      </c>
      <c r="F17" s="32">
        <v>0</v>
      </c>
      <c r="G17" s="32">
        <v>0</v>
      </c>
      <c r="H17" s="32">
        <v>0</v>
      </c>
    </row>
    <row r="18" spans="1:8" ht="26.25" customHeight="1">
      <c r="A18" s="30" t="s">
        <v>58</v>
      </c>
      <c r="B18" s="31" t="s">
        <v>59</v>
      </c>
      <c r="C18" s="32">
        <v>1.77</v>
      </c>
      <c r="D18" s="32">
        <v>1.77</v>
      </c>
      <c r="E18" s="32">
        <v>0</v>
      </c>
      <c r="F18" s="32">
        <v>0</v>
      </c>
      <c r="G18" s="32">
        <v>0</v>
      </c>
      <c r="H18" s="32">
        <v>0</v>
      </c>
    </row>
    <row r="19" spans="1:8" ht="26.25" customHeight="1">
      <c r="A19" s="30" t="s">
        <v>60</v>
      </c>
      <c r="B19" s="31" t="s">
        <v>16</v>
      </c>
      <c r="C19" s="32">
        <v>88.25</v>
      </c>
      <c r="D19" s="32">
        <v>88.25</v>
      </c>
      <c r="E19" s="32">
        <v>0</v>
      </c>
      <c r="F19" s="32">
        <v>0</v>
      </c>
      <c r="G19" s="32">
        <v>0</v>
      </c>
      <c r="H19" s="32">
        <v>0</v>
      </c>
    </row>
    <row r="20" spans="1:8" ht="26.25" customHeight="1">
      <c r="A20" s="30" t="s">
        <v>61</v>
      </c>
      <c r="B20" s="31" t="s">
        <v>62</v>
      </c>
      <c r="C20" s="32">
        <v>88.25</v>
      </c>
      <c r="D20" s="32">
        <v>88.25</v>
      </c>
      <c r="E20" s="32">
        <v>0</v>
      </c>
      <c r="F20" s="32">
        <v>0</v>
      </c>
      <c r="G20" s="32">
        <v>0</v>
      </c>
      <c r="H20" s="32">
        <v>0</v>
      </c>
    </row>
    <row r="21" spans="1:8" ht="26.25" customHeight="1">
      <c r="A21" s="30" t="s">
        <v>63</v>
      </c>
      <c r="B21" s="31" t="s">
        <v>64</v>
      </c>
      <c r="C21" s="32">
        <v>85.86</v>
      </c>
      <c r="D21" s="32">
        <v>85.86</v>
      </c>
      <c r="E21" s="32">
        <v>0</v>
      </c>
      <c r="F21" s="32">
        <v>0</v>
      </c>
      <c r="G21" s="32">
        <v>0</v>
      </c>
      <c r="H21" s="32">
        <v>0</v>
      </c>
    </row>
    <row r="22" spans="1:8" ht="26.25" customHeight="1">
      <c r="A22" s="30" t="s">
        <v>65</v>
      </c>
      <c r="B22" s="31" t="s">
        <v>66</v>
      </c>
      <c r="C22" s="32">
        <v>2.39</v>
      </c>
      <c r="D22" s="32">
        <v>2.39</v>
      </c>
      <c r="E22" s="32">
        <v>0</v>
      </c>
      <c r="F22" s="32">
        <v>0</v>
      </c>
      <c r="G22" s="32">
        <v>0</v>
      </c>
      <c r="H22" s="32">
        <v>0</v>
      </c>
    </row>
    <row r="23" spans="1:8" ht="26.25" customHeight="1">
      <c r="A23" s="30" t="s">
        <v>67</v>
      </c>
      <c r="B23" s="31" t="s">
        <v>18</v>
      </c>
      <c r="C23" s="32">
        <v>73.12</v>
      </c>
      <c r="D23" s="32">
        <v>73.12</v>
      </c>
      <c r="E23" s="32">
        <v>0</v>
      </c>
      <c r="F23" s="32">
        <v>0</v>
      </c>
      <c r="G23" s="32">
        <v>0</v>
      </c>
      <c r="H23" s="32">
        <v>0</v>
      </c>
    </row>
    <row r="24" spans="1:8" ht="26.25" customHeight="1">
      <c r="A24" s="30" t="s">
        <v>68</v>
      </c>
      <c r="B24" s="31" t="s">
        <v>69</v>
      </c>
      <c r="C24" s="32">
        <v>73.12</v>
      </c>
      <c r="D24" s="32">
        <v>73.12</v>
      </c>
      <c r="E24" s="32">
        <v>0</v>
      </c>
      <c r="F24" s="32">
        <v>0</v>
      </c>
      <c r="G24" s="32">
        <v>0</v>
      </c>
      <c r="H24" s="32">
        <v>0</v>
      </c>
    </row>
    <row r="25" spans="1:8" ht="26.25" customHeight="1">
      <c r="A25" s="30" t="s">
        <v>70</v>
      </c>
      <c r="B25" s="31" t="s">
        <v>71</v>
      </c>
      <c r="C25" s="32">
        <v>73.12</v>
      </c>
      <c r="D25" s="32">
        <v>73.12</v>
      </c>
      <c r="E25" s="32">
        <v>0</v>
      </c>
      <c r="F25" s="32">
        <v>0</v>
      </c>
      <c r="G25" s="32">
        <v>0</v>
      </c>
      <c r="H25" s="32">
        <v>0</v>
      </c>
    </row>
    <row r="26" spans="1:8">
      <c r="C26"/>
      <c r="D26"/>
      <c r="E26"/>
      <c r="F26"/>
      <c r="G26"/>
      <c r="H26"/>
    </row>
    <row r="27" spans="1:8">
      <c r="C27"/>
      <c r="D27"/>
      <c r="E27"/>
      <c r="F27"/>
      <c r="G27"/>
      <c r="H27"/>
    </row>
    <row r="28" spans="1:8">
      <c r="C28"/>
      <c r="D28"/>
      <c r="E28"/>
      <c r="F28"/>
      <c r="G28"/>
      <c r="H28"/>
    </row>
    <row r="29" spans="1:8">
      <c r="C29"/>
      <c r="D29"/>
      <c r="E29"/>
      <c r="F29"/>
      <c r="G29"/>
      <c r="H29"/>
    </row>
    <row r="30" spans="1:8">
      <c r="C30"/>
      <c r="D30"/>
      <c r="E30"/>
      <c r="F30"/>
      <c r="G30"/>
      <c r="H30"/>
    </row>
    <row r="31" spans="1:8">
      <c r="C31"/>
      <c r="D31"/>
      <c r="E31"/>
      <c r="F31"/>
      <c r="G31"/>
      <c r="H31"/>
    </row>
    <row r="32" spans="1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honeticPr fontId="18" type="noConversion"/>
  <pageMargins left="0.66" right="0.28999999999999998" top="0.31" bottom="0.36" header="0.28999999999999998" footer="0.38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>
      <selection activeCell="I7" sqref="I7"/>
    </sheetView>
  </sheetViews>
  <sheetFormatPr defaultColWidth="9" defaultRowHeight="13.5"/>
  <cols>
    <col min="1" max="1" width="24.125" customWidth="1"/>
    <col min="2" max="2" width="18" customWidth="1"/>
    <col min="3" max="3" width="24.125" customWidth="1"/>
    <col min="4" max="4" width="20" customWidth="1"/>
    <col min="5" max="5" width="15.875" customWidth="1"/>
    <col min="6" max="6" width="16.375" customWidth="1"/>
    <col min="7" max="7" width="15.25" customWidth="1"/>
  </cols>
  <sheetData>
    <row r="1" spans="1:7" ht="13.5" customHeight="1">
      <c r="A1" s="28" t="s">
        <v>79</v>
      </c>
    </row>
    <row r="2" spans="1:7" ht="21.75" customHeight="1">
      <c r="A2" s="94" t="s">
        <v>80</v>
      </c>
      <c r="B2" s="94"/>
      <c r="C2" s="94"/>
      <c r="D2" s="94"/>
      <c r="E2" s="94"/>
      <c r="F2" s="94"/>
      <c r="G2" s="94"/>
    </row>
    <row r="3" spans="1:7" ht="21.75" customHeight="1">
      <c r="A3" s="27" t="s">
        <v>6</v>
      </c>
      <c r="B3" s="28"/>
      <c r="C3" s="28"/>
      <c r="D3" s="28"/>
      <c r="E3" s="28"/>
      <c r="F3" s="28"/>
      <c r="G3" s="29" t="s">
        <v>7</v>
      </c>
    </row>
    <row r="4" spans="1:7" ht="21" customHeight="1">
      <c r="A4" s="95" t="s">
        <v>8</v>
      </c>
      <c r="B4" s="96"/>
      <c r="C4" s="99" t="s">
        <v>9</v>
      </c>
      <c r="D4" s="99"/>
      <c r="E4" s="99"/>
      <c r="F4" s="99"/>
      <c r="G4" s="99"/>
    </row>
    <row r="5" spans="1:7" ht="24.75" customHeight="1">
      <c r="A5" s="43" t="s">
        <v>10</v>
      </c>
      <c r="B5" s="20" t="s">
        <v>11</v>
      </c>
      <c r="C5" s="20" t="s">
        <v>10</v>
      </c>
      <c r="D5" s="20" t="s">
        <v>30</v>
      </c>
      <c r="E5" s="20" t="s">
        <v>81</v>
      </c>
      <c r="F5" s="20" t="s">
        <v>82</v>
      </c>
      <c r="G5" s="20" t="s">
        <v>83</v>
      </c>
    </row>
    <row r="6" spans="1:7" ht="21" customHeight="1">
      <c r="A6" s="44" t="s">
        <v>84</v>
      </c>
      <c r="B6" s="45">
        <f>B7+B8+B9</f>
        <v>1826.81</v>
      </c>
      <c r="C6" s="46" t="s">
        <v>85</v>
      </c>
      <c r="D6" s="47">
        <f>E6</f>
        <v>1826.81</v>
      </c>
      <c r="E6" s="47">
        <f>E7+E8+E9+E10</f>
        <v>1826.81</v>
      </c>
      <c r="F6" s="47"/>
      <c r="G6" s="47"/>
    </row>
    <row r="7" spans="1:7" s="18" customFormat="1" ht="21" customHeight="1">
      <c r="A7" s="48" t="s">
        <v>86</v>
      </c>
      <c r="B7" s="32">
        <v>1826.81</v>
      </c>
      <c r="C7" s="49" t="s">
        <v>12</v>
      </c>
      <c r="D7" s="50">
        <v>1517.44</v>
      </c>
      <c r="E7" s="51">
        <v>1517.44</v>
      </c>
      <c r="F7" s="32"/>
      <c r="G7" s="32"/>
    </row>
    <row r="8" spans="1:7" s="18" customFormat="1" ht="21" customHeight="1">
      <c r="A8" s="48" t="s">
        <v>87</v>
      </c>
      <c r="B8" s="32">
        <v>0</v>
      </c>
      <c r="C8" s="49" t="s">
        <v>14</v>
      </c>
      <c r="D8" s="50">
        <v>148</v>
      </c>
      <c r="E8" s="51">
        <v>148</v>
      </c>
      <c r="F8" s="32"/>
      <c r="G8" s="32"/>
    </row>
    <row r="9" spans="1:7" s="18" customFormat="1" ht="21" customHeight="1">
      <c r="A9" s="48" t="s">
        <v>88</v>
      </c>
      <c r="B9" s="32">
        <v>0</v>
      </c>
      <c r="C9" s="49" t="s">
        <v>16</v>
      </c>
      <c r="D9" s="50">
        <v>88.25</v>
      </c>
      <c r="E9" s="51">
        <v>88.25</v>
      </c>
      <c r="F9" s="32"/>
      <c r="G9" s="32"/>
    </row>
    <row r="10" spans="1:7" ht="21" customHeight="1">
      <c r="A10" s="44" t="s">
        <v>89</v>
      </c>
      <c r="B10" s="52">
        <f>B11</f>
        <v>0</v>
      </c>
      <c r="C10" s="49" t="s">
        <v>18</v>
      </c>
      <c r="D10" s="50">
        <v>73.12</v>
      </c>
      <c r="E10" s="51">
        <v>73.12</v>
      </c>
      <c r="F10" s="53"/>
      <c r="G10" s="53"/>
    </row>
    <row r="11" spans="1:7" s="18" customFormat="1" ht="21" customHeight="1">
      <c r="A11" s="48" t="s">
        <v>90</v>
      </c>
      <c r="B11" s="32">
        <v>0</v>
      </c>
      <c r="C11" s="54"/>
      <c r="D11" s="32"/>
      <c r="E11" s="32"/>
      <c r="F11" s="32"/>
      <c r="G11" s="32"/>
    </row>
    <row r="12" spans="1:7" ht="21" customHeight="1">
      <c r="A12" s="44" t="s">
        <v>91</v>
      </c>
      <c r="B12" s="53"/>
      <c r="C12" s="46"/>
      <c r="D12" s="53"/>
      <c r="E12" s="53"/>
      <c r="F12" s="53"/>
      <c r="G12" s="53"/>
    </row>
    <row r="13" spans="1:7" ht="21" customHeight="1">
      <c r="A13" s="44" t="s">
        <v>92</v>
      </c>
      <c r="B13" s="53"/>
      <c r="C13" s="46"/>
      <c r="D13" s="53"/>
      <c r="E13" s="53"/>
      <c r="F13" s="53"/>
      <c r="G13" s="53"/>
    </row>
    <row r="14" spans="1:7" ht="21" customHeight="1">
      <c r="A14" s="44"/>
      <c r="B14" s="53"/>
      <c r="C14" s="46"/>
      <c r="D14" s="53"/>
      <c r="E14" s="53"/>
      <c r="F14" s="53"/>
      <c r="G14" s="53"/>
    </row>
    <row r="15" spans="1:7" ht="21" customHeight="1">
      <c r="A15" s="44"/>
      <c r="B15" s="53"/>
      <c r="C15" s="46"/>
      <c r="D15" s="53"/>
      <c r="E15" s="53"/>
      <c r="F15" s="53"/>
      <c r="G15" s="53"/>
    </row>
    <row r="16" spans="1:7" ht="21" customHeight="1">
      <c r="A16" s="46"/>
      <c r="B16" s="53"/>
      <c r="C16" s="46"/>
      <c r="D16" s="53"/>
      <c r="E16" s="53"/>
      <c r="F16" s="53"/>
      <c r="G16" s="53"/>
    </row>
    <row r="17" spans="1:7" ht="21" customHeight="1">
      <c r="A17" s="46"/>
      <c r="B17" s="53"/>
      <c r="C17" s="46"/>
      <c r="D17" s="53"/>
      <c r="E17" s="53"/>
      <c r="F17" s="53"/>
      <c r="G17" s="53"/>
    </row>
    <row r="18" spans="1:7" ht="21" customHeight="1">
      <c r="A18" s="46"/>
      <c r="B18" s="53"/>
      <c r="C18" s="46"/>
      <c r="D18" s="53"/>
      <c r="E18" s="53"/>
      <c r="F18" s="53"/>
      <c r="G18" s="53"/>
    </row>
    <row r="19" spans="1:7" ht="21" customHeight="1">
      <c r="A19" s="46"/>
      <c r="B19" s="53"/>
      <c r="C19" s="46"/>
      <c r="D19" s="53"/>
      <c r="E19" s="53"/>
      <c r="F19" s="53"/>
      <c r="G19" s="53"/>
    </row>
    <row r="20" spans="1:7" ht="21" customHeight="1">
      <c r="A20" s="46"/>
      <c r="B20" s="53"/>
      <c r="C20" s="46"/>
      <c r="D20" s="53"/>
      <c r="E20" s="53"/>
      <c r="F20" s="53"/>
      <c r="G20" s="53"/>
    </row>
    <row r="21" spans="1:7" ht="21" customHeight="1">
      <c r="A21" s="46"/>
      <c r="B21" s="53"/>
      <c r="C21" s="46"/>
      <c r="D21" s="53"/>
      <c r="E21" s="53"/>
      <c r="F21" s="53"/>
      <c r="G21" s="53"/>
    </row>
    <row r="22" spans="1:7" ht="21" customHeight="1">
      <c r="A22" s="46"/>
      <c r="B22" s="53"/>
      <c r="C22" s="46"/>
      <c r="D22" s="53"/>
      <c r="E22" s="53"/>
      <c r="F22" s="53"/>
      <c r="G22" s="53"/>
    </row>
    <row r="23" spans="1:7" ht="21" customHeight="1">
      <c r="A23" s="46"/>
      <c r="B23" s="53"/>
      <c r="C23" s="46"/>
      <c r="D23" s="53"/>
      <c r="E23" s="53"/>
      <c r="F23" s="53"/>
      <c r="G23" s="53"/>
    </row>
    <row r="24" spans="1:7" ht="21" customHeight="1">
      <c r="A24" s="46"/>
      <c r="B24" s="53"/>
      <c r="C24" s="46"/>
      <c r="D24" s="53"/>
      <c r="E24" s="53"/>
      <c r="F24" s="53"/>
      <c r="G24" s="53"/>
    </row>
    <row r="25" spans="1:7" ht="21" customHeight="1">
      <c r="A25" s="46"/>
      <c r="B25" s="53"/>
      <c r="C25" s="46" t="s">
        <v>93</v>
      </c>
      <c r="D25" s="55">
        <f>B26-D6</f>
        <v>0</v>
      </c>
      <c r="E25" s="55">
        <f>B7-E6</f>
        <v>0</v>
      </c>
      <c r="F25" s="55"/>
      <c r="G25" s="55"/>
    </row>
    <row r="26" spans="1:7" ht="21" customHeight="1">
      <c r="A26" s="56" t="s">
        <v>25</v>
      </c>
      <c r="B26" s="53">
        <f>B10+B6</f>
        <v>1826.81</v>
      </c>
      <c r="C26" s="56" t="s">
        <v>26</v>
      </c>
      <c r="D26" s="53">
        <f>D6+D25</f>
        <v>1826.81</v>
      </c>
      <c r="E26" s="53">
        <f>E6+E25</f>
        <v>1826.81</v>
      </c>
      <c r="F26" s="53"/>
      <c r="G26" s="53"/>
    </row>
  </sheetData>
  <sheetProtection formatCells="0" formatColumns="0" formatRows="0"/>
  <mergeCells count="3">
    <mergeCell ref="A2:G2"/>
    <mergeCell ref="A4:B4"/>
    <mergeCell ref="C4:G4"/>
  </mergeCells>
  <phoneticPr fontId="18" type="noConversion"/>
  <pageMargins left="0.74803149606299202" right="0.511811023622047" top="0.118110236220472" bottom="0.15748031496063" header="0.118110236220472" footer="0.196850393700787"/>
  <pageSetup paperSize="9" scale="9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opLeftCell="A25" workbookViewId="0">
      <selection activeCell="E60" sqref="E60"/>
    </sheetView>
  </sheetViews>
  <sheetFormatPr defaultColWidth="9" defaultRowHeight="13.5"/>
  <cols>
    <col min="1" max="5" width="24.375" customWidth="1"/>
  </cols>
  <sheetData>
    <row r="1" spans="1:5" ht="18" customHeight="1">
      <c r="A1" s="40" t="s">
        <v>94</v>
      </c>
    </row>
    <row r="2" spans="1:5" ht="18" customHeight="1">
      <c r="A2" s="28"/>
    </row>
    <row r="3" spans="1:5" ht="24.75" customHeight="1">
      <c r="A3" s="94" t="s">
        <v>95</v>
      </c>
      <c r="B3" s="94"/>
      <c r="C3" s="94"/>
      <c r="D3" s="94"/>
      <c r="E3" s="94"/>
    </row>
    <row r="4" spans="1:5" ht="25.5" customHeight="1">
      <c r="A4" s="27" t="s">
        <v>6</v>
      </c>
      <c r="B4" s="28"/>
      <c r="C4" s="28"/>
      <c r="D4" s="28"/>
      <c r="E4" s="29" t="s">
        <v>7</v>
      </c>
    </row>
    <row r="5" spans="1:5" ht="15" customHeight="1">
      <c r="A5" s="95" t="s">
        <v>96</v>
      </c>
      <c r="B5" s="96"/>
      <c r="C5" s="95" t="s">
        <v>97</v>
      </c>
      <c r="D5" s="100"/>
      <c r="E5" s="96"/>
    </row>
    <row r="6" spans="1:5" ht="15" customHeight="1">
      <c r="A6" s="20" t="s">
        <v>34</v>
      </c>
      <c r="B6" s="20" t="s">
        <v>35</v>
      </c>
      <c r="C6" s="20" t="s">
        <v>98</v>
      </c>
      <c r="D6" s="20" t="s">
        <v>74</v>
      </c>
      <c r="E6" s="20" t="s">
        <v>75</v>
      </c>
    </row>
    <row r="7" spans="1:5" s="18" customFormat="1" ht="21.75" customHeight="1">
      <c r="A7" s="41" t="s">
        <v>30</v>
      </c>
      <c r="B7" s="31"/>
      <c r="C7" s="42">
        <v>1826.81</v>
      </c>
      <c r="D7" s="42">
        <v>1419.75</v>
      </c>
      <c r="E7" s="42">
        <v>407.06</v>
      </c>
    </row>
    <row r="8" spans="1:5" ht="21.75" customHeight="1">
      <c r="A8" s="31">
        <v>201</v>
      </c>
      <c r="B8" s="31" t="s">
        <v>12</v>
      </c>
      <c r="C8" s="42">
        <v>1517.44</v>
      </c>
      <c r="D8" s="42">
        <v>1110.3800000000001</v>
      </c>
      <c r="E8" s="42">
        <v>407.06</v>
      </c>
    </row>
    <row r="9" spans="1:5" ht="21.75" customHeight="1">
      <c r="A9" s="31">
        <v>20102</v>
      </c>
      <c r="B9" s="31" t="s">
        <v>38</v>
      </c>
      <c r="C9" s="42">
        <v>1517.44</v>
      </c>
      <c r="D9" s="42">
        <v>1110.3800000000001</v>
      </c>
      <c r="E9" s="42">
        <v>407.06</v>
      </c>
    </row>
    <row r="10" spans="1:5" ht="21.75" customHeight="1">
      <c r="A10" s="31">
        <v>2010201</v>
      </c>
      <c r="B10" s="31" t="s">
        <v>40</v>
      </c>
      <c r="C10" s="42">
        <v>1085.28</v>
      </c>
      <c r="D10" s="42">
        <v>1085.28</v>
      </c>
      <c r="E10" s="42">
        <v>0</v>
      </c>
    </row>
    <row r="11" spans="1:5" ht="32.1" customHeight="1">
      <c r="A11" s="31">
        <v>2010202</v>
      </c>
      <c r="B11" s="31" t="s">
        <v>42</v>
      </c>
      <c r="C11" s="42">
        <v>163.46</v>
      </c>
      <c r="D11" s="42">
        <v>0</v>
      </c>
      <c r="E11" s="42">
        <v>163.46</v>
      </c>
    </row>
    <row r="12" spans="1:5" ht="21.75" customHeight="1">
      <c r="A12" s="31">
        <v>2010204</v>
      </c>
      <c r="B12" s="31" t="s">
        <v>44</v>
      </c>
      <c r="C12" s="42">
        <v>109.8</v>
      </c>
      <c r="D12" s="42">
        <v>0</v>
      </c>
      <c r="E12" s="42">
        <v>109.8</v>
      </c>
    </row>
    <row r="13" spans="1:5" ht="21.75" customHeight="1">
      <c r="A13" s="31">
        <v>2010205</v>
      </c>
      <c r="B13" s="31" t="s">
        <v>46</v>
      </c>
      <c r="C13" s="42">
        <v>133.80000000000001</v>
      </c>
      <c r="D13" s="42">
        <v>0</v>
      </c>
      <c r="E13" s="42">
        <v>133.80000000000001</v>
      </c>
    </row>
    <row r="14" spans="1:5" ht="21.75" customHeight="1">
      <c r="A14" s="31">
        <v>2010250</v>
      </c>
      <c r="B14" s="31" t="s">
        <v>48</v>
      </c>
      <c r="C14" s="42">
        <v>25.1</v>
      </c>
      <c r="D14" s="42">
        <v>25.1</v>
      </c>
      <c r="E14" s="42">
        <v>0</v>
      </c>
    </row>
    <row r="15" spans="1:5" ht="21.75" customHeight="1">
      <c r="A15" s="31">
        <v>208</v>
      </c>
      <c r="B15" s="31" t="s">
        <v>14</v>
      </c>
      <c r="C15" s="42">
        <v>148</v>
      </c>
      <c r="D15" s="42">
        <v>148</v>
      </c>
      <c r="E15" s="42">
        <v>0</v>
      </c>
    </row>
    <row r="16" spans="1:5" ht="21.75" customHeight="1">
      <c r="A16" s="31">
        <v>20805</v>
      </c>
      <c r="B16" s="31" t="s">
        <v>51</v>
      </c>
      <c r="C16" s="42">
        <v>146.22999999999999</v>
      </c>
      <c r="D16" s="42">
        <v>146.22999999999999</v>
      </c>
      <c r="E16" s="42">
        <v>0</v>
      </c>
    </row>
    <row r="17" spans="1:5" ht="21.75" customHeight="1">
      <c r="A17" s="31">
        <v>2080505</v>
      </c>
      <c r="B17" s="31" t="s">
        <v>53</v>
      </c>
      <c r="C17" s="42">
        <v>97.49</v>
      </c>
      <c r="D17" s="42">
        <v>97.49</v>
      </c>
      <c r="E17" s="42">
        <v>0</v>
      </c>
    </row>
    <row r="18" spans="1:5" ht="21.75" customHeight="1">
      <c r="A18" s="31">
        <v>2080506</v>
      </c>
      <c r="B18" s="31" t="s">
        <v>55</v>
      </c>
      <c r="C18" s="42">
        <v>48.74</v>
      </c>
      <c r="D18" s="42">
        <v>48.74</v>
      </c>
      <c r="E18" s="42">
        <v>0</v>
      </c>
    </row>
    <row r="19" spans="1:5" ht="21.75" customHeight="1">
      <c r="A19" s="31">
        <v>20899</v>
      </c>
      <c r="B19" s="31" t="s">
        <v>57</v>
      </c>
      <c r="C19" s="42">
        <v>1.77</v>
      </c>
      <c r="D19" s="42">
        <v>1.77</v>
      </c>
      <c r="E19" s="42">
        <v>0</v>
      </c>
    </row>
    <row r="20" spans="1:5" ht="21.75" customHeight="1">
      <c r="A20" s="31">
        <v>2089901</v>
      </c>
      <c r="B20" s="31" t="s">
        <v>59</v>
      </c>
      <c r="C20" s="42">
        <v>0</v>
      </c>
      <c r="D20" s="42">
        <v>0</v>
      </c>
      <c r="E20" s="42">
        <v>0</v>
      </c>
    </row>
    <row r="21" spans="1:5" ht="21.75" customHeight="1">
      <c r="A21" s="31">
        <v>2089999</v>
      </c>
      <c r="B21" s="31" t="s">
        <v>59</v>
      </c>
      <c r="C21" s="42">
        <v>1.77</v>
      </c>
      <c r="D21" s="42">
        <v>1.77</v>
      </c>
      <c r="E21" s="42">
        <v>0</v>
      </c>
    </row>
    <row r="22" spans="1:5" ht="21.75" customHeight="1">
      <c r="A22" s="31">
        <v>210</v>
      </c>
      <c r="B22" s="31" t="s">
        <v>16</v>
      </c>
      <c r="C22" s="42">
        <v>88.25</v>
      </c>
      <c r="D22" s="42">
        <v>88.25</v>
      </c>
      <c r="E22" s="42">
        <v>0</v>
      </c>
    </row>
    <row r="23" spans="1:5" ht="21.75" customHeight="1">
      <c r="A23" s="31">
        <v>21011</v>
      </c>
      <c r="B23" s="31" t="s">
        <v>62</v>
      </c>
      <c r="C23" s="42">
        <v>88.25</v>
      </c>
      <c r="D23" s="42">
        <v>88.25</v>
      </c>
      <c r="E23" s="42">
        <v>0</v>
      </c>
    </row>
    <row r="24" spans="1:5" ht="21.75" customHeight="1">
      <c r="A24" s="31">
        <v>2101101</v>
      </c>
      <c r="B24" s="31" t="s">
        <v>64</v>
      </c>
      <c r="C24" s="42">
        <v>85.86</v>
      </c>
      <c r="D24" s="42">
        <v>85.86</v>
      </c>
      <c r="E24" s="42">
        <v>0</v>
      </c>
    </row>
    <row r="25" spans="1:5" ht="21.75" customHeight="1">
      <c r="A25" s="31">
        <v>2101102</v>
      </c>
      <c r="B25" s="31" t="s">
        <v>66</v>
      </c>
      <c r="C25" s="42">
        <v>2.39</v>
      </c>
      <c r="D25" s="42">
        <v>2.39</v>
      </c>
      <c r="E25" s="42">
        <v>0</v>
      </c>
    </row>
    <row r="26" spans="1:5" ht="21.75" customHeight="1">
      <c r="A26" s="31">
        <v>221</v>
      </c>
      <c r="B26" s="31" t="s">
        <v>18</v>
      </c>
      <c r="C26" s="42">
        <v>73.12</v>
      </c>
      <c r="D26" s="42">
        <v>73.12</v>
      </c>
      <c r="E26" s="42">
        <v>0</v>
      </c>
    </row>
    <row r="27" spans="1:5" ht="21.75" customHeight="1">
      <c r="A27" s="31">
        <v>22102</v>
      </c>
      <c r="B27" s="31" t="s">
        <v>69</v>
      </c>
      <c r="C27" s="42">
        <v>73.12</v>
      </c>
      <c r="D27" s="42">
        <v>73.12</v>
      </c>
      <c r="E27" s="42">
        <v>0</v>
      </c>
    </row>
    <row r="28" spans="1:5" ht="21.75" customHeight="1">
      <c r="A28" s="31">
        <v>2210201</v>
      </c>
      <c r="B28" s="31" t="s">
        <v>71</v>
      </c>
      <c r="C28" s="42">
        <v>73.12</v>
      </c>
      <c r="D28" s="42">
        <v>73.12</v>
      </c>
      <c r="E28" s="42">
        <v>0</v>
      </c>
    </row>
  </sheetData>
  <sheetProtection formatCells="0" formatColumns="0" formatRows="0"/>
  <mergeCells count="3">
    <mergeCell ref="A3:E3"/>
    <mergeCell ref="A5:B5"/>
    <mergeCell ref="C5:E5"/>
  </mergeCells>
  <phoneticPr fontId="18" type="noConversion"/>
  <pageMargins left="0.63" right="0.49" top="0.22" bottom="0.32" header="0.24" footer="0.32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topLeftCell="A2" workbookViewId="0">
      <selection activeCell="I9" sqref="I9"/>
    </sheetView>
  </sheetViews>
  <sheetFormatPr defaultColWidth="9" defaultRowHeight="13.5"/>
  <cols>
    <col min="1" max="1" width="17.625" customWidth="1"/>
    <col min="2" max="2" width="32.125" customWidth="1"/>
    <col min="3" max="5" width="19.375" customWidth="1"/>
  </cols>
  <sheetData>
    <row r="1" spans="1:5" ht="13.5" customHeight="1">
      <c r="A1" t="s">
        <v>99</v>
      </c>
    </row>
    <row r="2" spans="1:5" ht="30" customHeight="1">
      <c r="A2" s="94" t="s">
        <v>100</v>
      </c>
      <c r="B2" s="94"/>
      <c r="C2" s="94"/>
      <c r="D2" s="94"/>
      <c r="E2" s="94"/>
    </row>
    <row r="3" spans="1:5" ht="24.75" customHeight="1">
      <c r="A3" s="27" t="s">
        <v>6</v>
      </c>
      <c r="B3" s="28"/>
      <c r="C3" s="28"/>
      <c r="D3" s="28"/>
      <c r="E3" s="29" t="s">
        <v>7</v>
      </c>
    </row>
    <row r="4" spans="1:5" ht="16.5" customHeight="1">
      <c r="A4" s="101" t="s">
        <v>101</v>
      </c>
      <c r="B4" s="102"/>
      <c r="C4" s="101" t="s">
        <v>102</v>
      </c>
      <c r="D4" s="103"/>
      <c r="E4" s="102"/>
    </row>
    <row r="5" spans="1:5" ht="16.5" customHeight="1">
      <c r="A5" s="36" t="s">
        <v>34</v>
      </c>
      <c r="B5" s="36" t="s">
        <v>35</v>
      </c>
      <c r="C5" s="36" t="s">
        <v>30</v>
      </c>
      <c r="D5" s="36" t="s">
        <v>103</v>
      </c>
      <c r="E5" s="36" t="s">
        <v>104</v>
      </c>
    </row>
    <row r="6" spans="1:5" s="18" customFormat="1" ht="22.5" customHeight="1">
      <c r="A6" s="37"/>
      <c r="B6" s="38" t="s">
        <v>30</v>
      </c>
      <c r="C6" s="39">
        <v>1419.75</v>
      </c>
      <c r="D6" s="39">
        <v>1035.75</v>
      </c>
      <c r="E6" s="39">
        <v>384</v>
      </c>
    </row>
    <row r="7" spans="1:5" ht="22.5" customHeight="1">
      <c r="A7" s="37">
        <v>301</v>
      </c>
      <c r="B7" s="37" t="s">
        <v>105</v>
      </c>
      <c r="C7" s="39">
        <v>1004.11</v>
      </c>
      <c r="D7" s="39">
        <v>1004.11</v>
      </c>
      <c r="E7" s="39">
        <v>0</v>
      </c>
    </row>
    <row r="8" spans="1:5" ht="22.5" customHeight="1">
      <c r="A8" s="37">
        <v>30101</v>
      </c>
      <c r="B8" s="37" t="s">
        <v>106</v>
      </c>
      <c r="C8" s="39">
        <v>328.97</v>
      </c>
      <c r="D8" s="39">
        <v>328.97</v>
      </c>
      <c r="E8" s="39">
        <v>0</v>
      </c>
    </row>
    <row r="9" spans="1:5" ht="22.5" customHeight="1">
      <c r="A9" s="37">
        <v>30102</v>
      </c>
      <c r="B9" s="37" t="s">
        <v>107</v>
      </c>
      <c r="C9" s="39">
        <v>226.56</v>
      </c>
      <c r="D9" s="39">
        <v>226.56</v>
      </c>
      <c r="E9" s="39">
        <v>0</v>
      </c>
    </row>
    <row r="10" spans="1:5" ht="22.5" customHeight="1">
      <c r="A10" s="37">
        <v>30103</v>
      </c>
      <c r="B10" s="37" t="s">
        <v>108</v>
      </c>
      <c r="C10" s="39">
        <v>44.64</v>
      </c>
      <c r="D10" s="39">
        <v>44.64</v>
      </c>
      <c r="E10" s="39">
        <v>0</v>
      </c>
    </row>
    <row r="11" spans="1:5" ht="22.5" customHeight="1">
      <c r="A11" s="37">
        <v>30107</v>
      </c>
      <c r="B11" s="37" t="s">
        <v>109</v>
      </c>
      <c r="C11" s="39">
        <v>15.08</v>
      </c>
      <c r="D11" s="39">
        <v>15.08</v>
      </c>
      <c r="E11" s="39">
        <v>0</v>
      </c>
    </row>
    <row r="12" spans="1:5" ht="22.5" customHeight="1">
      <c r="A12" s="37">
        <v>30108</v>
      </c>
      <c r="B12" s="37" t="s">
        <v>110</v>
      </c>
      <c r="C12" s="39">
        <v>97.49</v>
      </c>
      <c r="D12" s="39">
        <v>97.49</v>
      </c>
      <c r="E12" s="39">
        <v>0</v>
      </c>
    </row>
    <row r="13" spans="1:5" ht="22.5" customHeight="1">
      <c r="A13" s="37">
        <v>30109</v>
      </c>
      <c r="B13" s="37" t="s">
        <v>111</v>
      </c>
      <c r="C13" s="39">
        <v>48.74</v>
      </c>
      <c r="D13" s="39">
        <v>48.74</v>
      </c>
      <c r="E13" s="39">
        <v>0</v>
      </c>
    </row>
    <row r="14" spans="1:5" ht="22.5" customHeight="1">
      <c r="A14" s="37">
        <v>30110</v>
      </c>
      <c r="B14" s="37" t="s">
        <v>112</v>
      </c>
      <c r="C14" s="39">
        <v>60.93</v>
      </c>
      <c r="D14" s="39">
        <v>60.93</v>
      </c>
      <c r="E14" s="39">
        <v>0</v>
      </c>
    </row>
    <row r="15" spans="1:5" ht="22.5" customHeight="1">
      <c r="A15" s="37">
        <v>30112</v>
      </c>
      <c r="B15" s="37" t="s">
        <v>113</v>
      </c>
      <c r="C15" s="39">
        <v>1.83</v>
      </c>
      <c r="D15" s="39">
        <v>1.83</v>
      </c>
      <c r="E15" s="39">
        <v>0</v>
      </c>
    </row>
    <row r="16" spans="1:5" ht="22.5" customHeight="1">
      <c r="A16" s="37">
        <v>30113</v>
      </c>
      <c r="B16" s="37" t="s">
        <v>114</v>
      </c>
      <c r="C16" s="39">
        <v>73.12</v>
      </c>
      <c r="D16" s="39">
        <v>73.12</v>
      </c>
      <c r="E16" s="39">
        <v>0</v>
      </c>
    </row>
    <row r="17" spans="1:5" ht="22.5" customHeight="1">
      <c r="A17" s="37">
        <v>30199</v>
      </c>
      <c r="B17" s="37" t="s">
        <v>115</v>
      </c>
      <c r="C17" s="39">
        <v>106.75</v>
      </c>
      <c r="D17" s="39">
        <v>106.74</v>
      </c>
      <c r="E17" s="39">
        <v>0</v>
      </c>
    </row>
    <row r="18" spans="1:5" ht="22.5" customHeight="1">
      <c r="A18" s="37">
        <v>302</v>
      </c>
      <c r="B18" s="37" t="s">
        <v>116</v>
      </c>
      <c r="C18" s="39">
        <v>384</v>
      </c>
      <c r="D18" s="39">
        <v>0</v>
      </c>
      <c r="E18" s="39">
        <v>384</v>
      </c>
    </row>
    <row r="19" spans="1:5" ht="22.5" customHeight="1">
      <c r="A19" s="37">
        <v>30201</v>
      </c>
      <c r="B19" s="37" t="s">
        <v>117</v>
      </c>
      <c r="C19" s="39">
        <v>52.13</v>
      </c>
      <c r="D19" s="39">
        <v>0</v>
      </c>
      <c r="E19" s="39">
        <v>52.13</v>
      </c>
    </row>
    <row r="20" spans="1:5" ht="22.5" customHeight="1">
      <c r="A20" s="37">
        <v>30202</v>
      </c>
      <c r="B20" s="37" t="s">
        <v>118</v>
      </c>
      <c r="C20" s="39">
        <v>8.5</v>
      </c>
      <c r="D20" s="39">
        <v>0</v>
      </c>
      <c r="E20" s="39">
        <v>8.5</v>
      </c>
    </row>
    <row r="21" spans="1:5" ht="22.5" customHeight="1">
      <c r="A21" s="37">
        <v>30205</v>
      </c>
      <c r="B21" s="37" t="s">
        <v>119</v>
      </c>
      <c r="C21" s="39">
        <v>3</v>
      </c>
      <c r="D21" s="39">
        <v>0</v>
      </c>
      <c r="E21" s="39">
        <v>3</v>
      </c>
    </row>
    <row r="22" spans="1:5" ht="22.5" customHeight="1">
      <c r="A22" s="37">
        <v>30206</v>
      </c>
      <c r="B22" s="37" t="s">
        <v>120</v>
      </c>
      <c r="C22" s="39">
        <v>6</v>
      </c>
      <c r="D22" s="39">
        <v>0</v>
      </c>
      <c r="E22" s="39">
        <v>6</v>
      </c>
    </row>
    <row r="23" spans="1:5" ht="22.5" customHeight="1">
      <c r="A23" s="37">
        <v>30207</v>
      </c>
      <c r="B23" s="37" t="s">
        <v>121</v>
      </c>
      <c r="C23" s="39">
        <v>20.02</v>
      </c>
      <c r="D23" s="39">
        <v>0</v>
      </c>
      <c r="E23" s="39">
        <v>20.02</v>
      </c>
    </row>
    <row r="24" spans="1:5" ht="22.5" customHeight="1">
      <c r="A24" s="37">
        <v>30209</v>
      </c>
      <c r="B24" s="37" t="s">
        <v>122</v>
      </c>
      <c r="C24" s="39">
        <v>14</v>
      </c>
      <c r="D24" s="39">
        <v>0</v>
      </c>
      <c r="E24" s="39">
        <v>14</v>
      </c>
    </row>
    <row r="25" spans="1:5" ht="22.5" customHeight="1">
      <c r="A25" s="37">
        <v>30211</v>
      </c>
      <c r="B25" s="37" t="s">
        <v>123</v>
      </c>
      <c r="C25" s="39">
        <v>137.9</v>
      </c>
      <c r="D25" s="39">
        <v>0</v>
      </c>
      <c r="E25" s="39">
        <v>137.9</v>
      </c>
    </row>
    <row r="26" spans="1:5" ht="22.5" customHeight="1">
      <c r="A26" s="37">
        <v>30216</v>
      </c>
      <c r="B26" s="37" t="s">
        <v>124</v>
      </c>
      <c r="C26" s="39">
        <v>4.93</v>
      </c>
      <c r="D26" s="39">
        <v>0</v>
      </c>
      <c r="E26" s="39">
        <v>4.93</v>
      </c>
    </row>
    <row r="27" spans="1:5" ht="22.5" customHeight="1">
      <c r="A27" s="37">
        <v>30217</v>
      </c>
      <c r="B27" s="37" t="s">
        <v>125</v>
      </c>
      <c r="C27" s="39">
        <v>9.85</v>
      </c>
      <c r="D27" s="39">
        <v>0</v>
      </c>
      <c r="E27" s="39">
        <v>9.85</v>
      </c>
    </row>
    <row r="28" spans="1:5" ht="22.5" customHeight="1">
      <c r="A28" s="37">
        <v>30228</v>
      </c>
      <c r="B28" s="37" t="s">
        <v>126</v>
      </c>
      <c r="C28" s="39">
        <v>7.31</v>
      </c>
      <c r="D28" s="39">
        <v>0</v>
      </c>
      <c r="E28" s="39">
        <v>7.31</v>
      </c>
    </row>
    <row r="29" spans="1:5" ht="22.5" customHeight="1">
      <c r="A29" s="37">
        <v>30229</v>
      </c>
      <c r="B29" s="37" t="s">
        <v>127</v>
      </c>
      <c r="C29" s="39">
        <v>19.77</v>
      </c>
      <c r="D29" s="39">
        <v>0</v>
      </c>
      <c r="E29" s="39">
        <v>19.77</v>
      </c>
    </row>
    <row r="30" spans="1:5" ht="22.5" customHeight="1">
      <c r="A30" s="37">
        <v>30231</v>
      </c>
      <c r="B30" s="37" t="s">
        <v>128</v>
      </c>
      <c r="C30" s="39">
        <v>48.35</v>
      </c>
      <c r="D30" s="39">
        <v>0</v>
      </c>
      <c r="E30" s="39">
        <v>48.35</v>
      </c>
    </row>
    <row r="31" spans="1:5" ht="22.5" customHeight="1">
      <c r="A31" s="37">
        <v>30239</v>
      </c>
      <c r="B31" s="37" t="s">
        <v>129</v>
      </c>
      <c r="C31" s="39">
        <v>52.24</v>
      </c>
      <c r="D31" s="39">
        <v>0</v>
      </c>
      <c r="E31" s="39">
        <v>52.24</v>
      </c>
    </row>
    <row r="32" spans="1:5" ht="22.5" customHeight="1">
      <c r="A32" s="37">
        <v>303</v>
      </c>
      <c r="B32" s="37" t="s">
        <v>130</v>
      </c>
      <c r="C32" s="39">
        <v>31.65</v>
      </c>
      <c r="D32" s="39">
        <v>31.65</v>
      </c>
      <c r="E32" s="39">
        <v>0</v>
      </c>
    </row>
    <row r="33" spans="1:5" ht="22.5" customHeight="1">
      <c r="A33" s="37">
        <v>30305</v>
      </c>
      <c r="B33" s="37" t="s">
        <v>131</v>
      </c>
      <c r="C33" s="39">
        <v>3.24</v>
      </c>
      <c r="D33" s="39">
        <v>3.24</v>
      </c>
      <c r="E33" s="39">
        <v>0</v>
      </c>
    </row>
    <row r="34" spans="1:5" ht="22.5" customHeight="1">
      <c r="A34" s="37">
        <v>30307</v>
      </c>
      <c r="B34" s="37" t="s">
        <v>132</v>
      </c>
      <c r="C34" s="39">
        <v>27.32</v>
      </c>
      <c r="D34" s="39">
        <v>27.32</v>
      </c>
      <c r="E34" s="39">
        <v>0</v>
      </c>
    </row>
    <row r="35" spans="1:5" ht="22.5" customHeight="1">
      <c r="A35" s="37">
        <v>30399</v>
      </c>
      <c r="B35" s="37" t="s">
        <v>133</v>
      </c>
      <c r="C35" s="39">
        <v>1.0900000000000001</v>
      </c>
      <c r="D35" s="39">
        <v>1.0900000000000001</v>
      </c>
      <c r="E35" s="39">
        <v>0</v>
      </c>
    </row>
  </sheetData>
  <sheetProtection formatCells="0" formatColumns="0" formatRows="0"/>
  <mergeCells count="3">
    <mergeCell ref="A2:E2"/>
    <mergeCell ref="A4:B4"/>
    <mergeCell ref="C4:E4"/>
  </mergeCells>
  <phoneticPr fontId="18" type="noConversion"/>
  <pageMargins left="0.74" right="0.74803149606299202" top="0.28000000000000003" bottom="0.28000000000000003" header="0.31" footer="0.19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>
      <selection activeCell="L19" sqref="L19"/>
    </sheetView>
  </sheetViews>
  <sheetFormatPr defaultColWidth="9" defaultRowHeight="13.5"/>
  <cols>
    <col min="1" max="2" width="23.625" customWidth="1"/>
    <col min="3" max="3" width="17.5" customWidth="1"/>
    <col min="4" max="4" width="16" customWidth="1"/>
    <col min="5" max="5" width="15.875" customWidth="1"/>
    <col min="6" max="6" width="14.5" customWidth="1"/>
  </cols>
  <sheetData>
    <row r="1" spans="1:6" ht="13.5" customHeight="1">
      <c r="A1" t="s">
        <v>134</v>
      </c>
      <c r="F1" s="15"/>
    </row>
    <row r="2" spans="1:6" ht="26.25" customHeight="1">
      <c r="A2" s="104" t="s">
        <v>135</v>
      </c>
      <c r="B2" s="104"/>
      <c r="C2" s="104"/>
      <c r="D2" s="104"/>
      <c r="E2" s="104"/>
      <c r="F2" s="104"/>
    </row>
    <row r="3" spans="1:6" ht="24" customHeight="1">
      <c r="A3" s="27" t="s">
        <v>6</v>
      </c>
      <c r="B3" s="28"/>
      <c r="C3" s="28"/>
      <c r="D3" s="28"/>
      <c r="E3" s="28"/>
      <c r="F3" s="29" t="s">
        <v>7</v>
      </c>
    </row>
    <row r="4" spans="1:6" ht="19.5" customHeight="1">
      <c r="A4" s="95" t="s">
        <v>136</v>
      </c>
      <c r="B4" s="100"/>
      <c r="C4" s="100"/>
      <c r="D4" s="100"/>
      <c r="E4" s="100"/>
      <c r="F4" s="96"/>
    </row>
    <row r="5" spans="1:6" ht="14.25" customHeight="1">
      <c r="A5" s="97" t="s">
        <v>30</v>
      </c>
      <c r="B5" s="97" t="s">
        <v>137</v>
      </c>
      <c r="C5" s="95" t="s">
        <v>138</v>
      </c>
      <c r="D5" s="100"/>
      <c r="E5" s="96"/>
      <c r="F5" s="97" t="s">
        <v>139</v>
      </c>
    </row>
    <row r="6" spans="1:6" ht="24.75" customHeight="1">
      <c r="A6" s="98"/>
      <c r="B6" s="98"/>
      <c r="C6" s="20" t="s">
        <v>98</v>
      </c>
      <c r="D6" s="20" t="s">
        <v>140</v>
      </c>
      <c r="E6" s="20" t="s">
        <v>141</v>
      </c>
      <c r="F6" s="98"/>
    </row>
    <row r="7" spans="1:6" s="18" customFormat="1" ht="21" customHeight="1">
      <c r="A7" s="35">
        <v>58.2</v>
      </c>
      <c r="B7" s="35">
        <v>0</v>
      </c>
      <c r="C7" s="35">
        <v>48.35</v>
      </c>
      <c r="D7" s="35">
        <v>0</v>
      </c>
      <c r="E7" s="35">
        <v>48.35</v>
      </c>
      <c r="F7" s="35">
        <v>9.85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honeticPr fontId="18" type="noConversion"/>
  <pageMargins left="0.73" right="0" top="0.23622047244094499" bottom="0.2362204724409449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18</vt:i4>
      </vt:variant>
    </vt:vector>
  </HeadingPairs>
  <TitlesOfParts>
    <vt:vector size="30" baseType="lpstr">
      <vt:lpstr>封面</vt:lpstr>
      <vt:lpstr>01、部门收支总表</vt:lpstr>
      <vt:lpstr>01、部门收支总表 (2)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12、一般性项目绩效目标表</vt:lpstr>
      <vt:lpstr>'01、部门收支总表'!Print_Area</vt:lpstr>
      <vt:lpstr>'01、部门收支总表 (2)'!Print_Area</vt:lpstr>
      <vt:lpstr>'02、部门收入总表'!Print_Area</vt:lpstr>
      <vt:lpstr>'03、部门支出总表'!Print_Area</vt:lpstr>
      <vt:lpstr>'04、财政拨款收支总表'!Print_Area</vt:lpstr>
      <vt:lpstr>'05、一般公共预算支出表'!Print_Area</vt:lpstr>
      <vt:lpstr>'06、一般公共预算基本支出表'!Print_Area</vt:lpstr>
      <vt:lpstr>'07、一般公共预算“三公”经费支出表'!Print_Area</vt:lpstr>
      <vt:lpstr>'08、政府性基金预算支出表'!Print_Area</vt:lpstr>
      <vt:lpstr>'09、政府采购预算明细表'!Print_Area</vt:lpstr>
      <vt:lpstr>封面!Print_Area</vt:lpstr>
      <vt:lpstr>'02、部门收入总表'!Print_Titles</vt:lpstr>
      <vt:lpstr>'03、部门支出总表'!Print_Titles</vt:lpstr>
      <vt:lpstr>'05、一般公共预算支出表'!Print_Titles</vt:lpstr>
      <vt:lpstr>'06、一般公共预算基本支出表'!Print_Titles</vt:lpstr>
      <vt:lpstr>'07、一般公共预算“三公”经费支出表'!Print_Titles</vt:lpstr>
      <vt:lpstr>'08、政府性基金预算支出表'!Print_Titles</vt:lpstr>
      <vt:lpstr>'09、政府采购预算明细表'!Print_Titles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中国农工民主党重庆市万州区委员会</cp:lastModifiedBy>
  <cp:lastPrinted>2021-01-06T06:22:00Z</cp:lastPrinted>
  <dcterms:created xsi:type="dcterms:W3CDTF">2015-12-31T10:03:00Z</dcterms:created>
  <dcterms:modified xsi:type="dcterms:W3CDTF">2022-03-11T05:16:28Z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1575938</vt:i4>
  </property>
  <property fmtid="{D5CDD505-2E9C-101B-9397-08002B2CF9AE}" pid="3" name="KSOProductBuildVer">
    <vt:lpwstr>2052-11.1.0.10314</vt:lpwstr>
  </property>
</Properties>
</file>