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 tabRatio="964" firstSheet="1" activeTab="1"/>
  </bookViews>
  <sheets>
    <sheet name="封面" sheetId="26" r:id="rId1"/>
    <sheet name="01、部门收支总表" sheetId="20" r:id="rId2"/>
    <sheet name="02、部门收入总表" sheetId="22" r:id="rId3"/>
    <sheet name="03、部门支出总表" sheetId="23" r:id="rId4"/>
    <sheet name="04、财政拨款收支总表" sheetId="2" r:id="rId5"/>
    <sheet name="05、一般公共预算支出表" sheetId="4" r:id="rId6"/>
    <sheet name="06、一般公共预算基本支出表" sheetId="5" r:id="rId7"/>
    <sheet name="07、一般公共预算“三公”经费支出表" sheetId="6" r:id="rId8"/>
    <sheet name="08、政府性基金预算支出表" sheetId="7" r:id="rId9"/>
  </sheets>
  <definedNames>
    <definedName name="_xlnm.Print_Area" localSheetId="1">'01、部门收支总表'!$A$1:$D$21</definedName>
    <definedName name="_xlnm.Print_Area" localSheetId="2">'02、部门收入总表'!$A$1:$L$34</definedName>
    <definedName name="_xlnm.Print_Area" localSheetId="3">'03、部门支出总表'!$A$1:$H$33</definedName>
    <definedName name="_xlnm.Print_Area" localSheetId="5">'05、一般公共预算支出表'!$A$1:$F$37</definedName>
    <definedName name="_xlnm.Print_Area" localSheetId="6">'06、一般公共预算基本支出表'!$A$1:$F$40</definedName>
    <definedName name="_xlnm.Print_Area" localSheetId="7">'07、一般公共预算“三公”经费支出表'!$A$1:$L$8</definedName>
    <definedName name="_xlnm.Print_Area" localSheetId="8">'08、政府性基金预算支出表'!$A$1:$E$6</definedName>
    <definedName name="_xlnm.Print_Area" localSheetId="0">封面!$A$1:$O$6</definedName>
    <definedName name="_xlnm.Print_Area">#REF!</definedName>
    <definedName name="_xlnm.Print_Titles" localSheetId="2">'02、部门收入总表'!$1:$6</definedName>
    <definedName name="_xlnm.Print_Titles" localSheetId="3">'03、部门支出总表'!$1:$5</definedName>
    <definedName name="_xlnm.Print_Titles" localSheetId="5">'05、一般公共预算支出表'!$1:$6</definedName>
    <definedName name="_xlnm.Print_Titles" localSheetId="6">'06、一般公共预算基本支出表'!$1:$6</definedName>
    <definedName name="_xlnm.Print_Titles" localSheetId="7">'07、一般公共预算“三公”经费支出表'!$1:$7</definedName>
    <definedName name="_xlnm.Print_Titles" localSheetId="8">'08、政府性基金预算支出表'!$1:$6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<sst xmlns="http://schemas.openxmlformats.org/spreadsheetml/2006/main" count="374" uniqueCount="200">
  <si>
    <r>
      <rPr>
        <b/>
        <sz val="36"/>
        <rFont val="宋体"/>
        <charset val="134"/>
      </rPr>
      <t xml:space="preserve">    </t>
    </r>
    <r>
      <rPr>
        <b/>
        <sz val="36"/>
        <rFont val="宋体"/>
        <charset val="134"/>
      </rPr>
      <t>2019年部门预算公开报表</t>
    </r>
  </si>
  <si>
    <t>单位名称：中国共产党重庆市万州区委员会宣传部</t>
  </si>
  <si>
    <t>报送日期 2019 年  1  月 4 日</t>
  </si>
  <si>
    <t>单位负责人签章：               财务负责人签章：             制表人签章：</t>
  </si>
  <si>
    <t>表1</t>
  </si>
  <si>
    <t>部门收支总表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</si>
  <si>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</si>
  <si>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</si>
  <si>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</si>
  <si>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</si>
  <si>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</si>
  <si>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</si>
  <si>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</si>
  <si>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</si>
  <si>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文化旅游体育与传媒支出</t>
  </si>
  <si>
    <t>国有资本经营预算拨款收入</t>
  </si>
  <si>
    <t>社会保障和就业支出</t>
  </si>
  <si>
    <t>事业收入</t>
  </si>
  <si>
    <t>卫生健康支出</t>
  </si>
  <si>
    <t>事业单位经营收入</t>
  </si>
  <si>
    <t>住房保障支出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</si>
  <si>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</si>
  <si>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</si>
  <si>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</si>
  <si>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</si>
  <si>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</si>
  <si>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</si>
  <si>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</si>
  <si>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</si>
  <si>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</si>
  <si>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</si>
  <si>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</si>
  <si>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</si>
  <si>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</si>
  <si>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</si>
  <si>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</si>
  <si>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</si>
  <si>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20133</t>
  </si>
  <si>
    <t xml:space="preserve">  宣传事务</t>
  </si>
  <si>
    <t xml:space="preserve">    2013301</t>
  </si>
  <si>
    <t xml:space="preserve">    行政运行（宣传事务）</t>
  </si>
  <si>
    <t xml:space="preserve">    2013350</t>
  </si>
  <si>
    <t xml:space="preserve">    事业运行（宣传事务）</t>
  </si>
  <si>
    <t>207</t>
  </si>
  <si>
    <t xml:space="preserve">  20701</t>
  </si>
  <si>
    <t xml:space="preserve">  文化和旅游</t>
  </si>
  <si>
    <t xml:space="preserve">    2070102</t>
  </si>
  <si>
    <t xml:space="preserve">    一般行政管理事务（文化）</t>
  </si>
  <si>
    <t xml:space="preserve">    2070199</t>
  </si>
  <si>
    <t xml:space="preserve">    其他文化和旅游支出</t>
  </si>
  <si>
    <t xml:space="preserve">  20706</t>
  </si>
  <si>
    <t xml:space="preserve">  新闻出版电影</t>
  </si>
  <si>
    <t xml:space="preserve">    2070605</t>
  </si>
  <si>
    <t xml:space="preserve">    出版发行</t>
  </si>
  <si>
    <t xml:space="preserve">  20708</t>
  </si>
  <si>
    <t xml:space="preserve">  广播电视</t>
  </si>
  <si>
    <t xml:space="preserve">    2070805</t>
  </si>
  <si>
    <t xml:space="preserve">    电视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</si>
  <si>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</si>
  <si>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</si>
  <si>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</si>
  <si>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</si>
  <si>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</si>
  <si>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</si>
  <si>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</si>
  <si>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</si>
  <si>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</si>
  <si>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</si>
  <si>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</si>
  <si>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</si>
  <si>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</si>
  <si>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</si>
  <si>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</si>
  <si>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</si>
  <si>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</si>
  <si>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</si>
  <si>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</si>
  <si>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</si>
  <si>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</si>
  <si>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</si>
  <si>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</si>
  <si>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</si>
  <si>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</si>
  <si>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</si>
  <si>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</si>
  <si>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</si>
  <si>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</si>
  <si>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</si>
  <si>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</si>
  <si>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</si>
  <si>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</si>
  <si>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</si>
  <si>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</si>
  <si>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</si>
  <si>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</si>
  <si>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</si>
  <si>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</si>
  <si>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</si>
  <si>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</si>
  <si>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</si>
  <si>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</si>
  <si>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</si>
  <si>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</si>
  <si>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</si>
  <si>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</si>
  <si>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</si>
  <si>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</si>
  <si>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</si>
  <si>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</si>
  <si>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</si>
  <si>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年预算数</t>
    </r>
  </si>
  <si>
    <t>小计</t>
  </si>
  <si>
    <t xml:space="preserve">  20704</t>
  </si>
  <si>
    <t xml:space="preserve">  新闻出版广播影视</t>
  </si>
  <si>
    <t xml:space="preserve">    2070405</t>
  </si>
  <si>
    <t xml:space="preserve">    2070408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</si>
  <si>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</si>
  <si>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</si>
  <si>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</si>
  <si>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018年预算数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</si>
  <si>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</si>
  <si>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</si>
  <si>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</si>
  <si>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</si>
  <si>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</si>
  <si>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</si>
  <si>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</si>
  <si>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</si>
  <si>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</si>
  <si>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</si>
  <si>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</si>
  <si>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</si>
  <si>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</si>
  <si>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</si>
  <si>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</si>
  <si>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</si>
  <si>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</si>
  <si>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</si>
  <si>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</si>
  <si>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</si>
  <si>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</si>
  <si>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</si>
  <si>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</si>
  <si>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</si>
  <si>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</si>
  <si>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</si>
  <si>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</si>
  <si>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</si>
  <si>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</si>
  <si>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</si>
  <si>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</si>
  <si>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</si>
  <si>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</si>
  <si>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</si>
  <si>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</si>
  <si>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</si>
  <si>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</si>
  <si>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</si>
  <si>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</si>
  <si>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</si>
  <si>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</si>
  <si>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</si>
  <si>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</si>
  <si>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</si>
  <si>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</si>
  <si>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</si>
  <si>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</si>
  <si>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</si>
  <si>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</si>
  <si>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</si>
  <si>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</si>
  <si>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</si>
  <si>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</si>
  <si>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</si>
  <si>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</si>
  <si>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</si>
  <si>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</si>
  <si>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</si>
  <si>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</si>
  <si>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</si>
  <si>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</si>
  <si>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</si>
  <si>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</si>
  <si>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</si>
  <si>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</si>
  <si>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</si>
  <si>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</si>
  <si>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</si>
  <si>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</si>
  <si>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</si>
  <si>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theme="1"/>
        <rFont val="宋体"/>
        <charset val="134"/>
        <scheme val="minor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</si>
  <si>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</si>
  <si>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</si>
  <si>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</si>
  <si>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</si>
  <si>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</si>
  <si>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</si>
  <si>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</si>
  <si>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</si>
  <si>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注：本单位无政府性基金收支，故此表无数据</t>
  </si>
</sst>
</file>

<file path=xl/styles.xml><?xml version="1.0" encoding="utf-8"?>
<styleSheet xmlns="http://schemas.openxmlformats.org/spreadsheetml/2006/main">
  <numFmts count="9">
    <numFmt numFmtId="176" formatCode="0.00;[Red]0.00"/>
    <numFmt numFmtId="177" formatCode="#,##0.0000"/>
    <numFmt numFmtId="178" formatCode="0.00_ "/>
    <numFmt numFmtId="179" formatCode="#,##0.00;[Red]#,##0.00"/>
    <numFmt numFmtId="180" formatCode="#,##0.00_ ;[Red]\-#,##0.00\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6"/>
      <color indexed="8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0"/>
      </left>
      <right style="thin">
        <color auto="true"/>
      </right>
      <top/>
      <bottom style="thin">
        <color indexed="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3" fillId="0" borderId="0"/>
    <xf numFmtId="0" fontId="0" fillId="1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9" fillId="0" borderId="2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0" borderId="2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10" borderId="19" applyNumberFormat="false" applyFont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/>
    <xf numFmtId="0" fontId="17" fillId="1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0" fillId="0" borderId="2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8" fillId="27" borderId="24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31" fillId="30" borderId="24" applyNumberFormat="false" applyAlignment="false" applyProtection="false">
      <alignment vertical="center"/>
    </xf>
    <xf numFmtId="0" fontId="33" fillId="27" borderId="26" applyNumberFormat="false" applyAlignment="false" applyProtection="false">
      <alignment vertical="center"/>
    </xf>
    <xf numFmtId="0" fontId="34" fillId="32" borderId="27" applyNumberFormat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" fillId="10" borderId="19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/>
    <xf numFmtId="0" fontId="17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>
      <alignment vertical="center"/>
    </xf>
    <xf numFmtId="0" fontId="3" fillId="0" borderId="0" xfId="0" applyFo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79" fontId="3" fillId="0" borderId="1" xfId="0" applyNumberFormat="true" applyFont="true" applyFill="true" applyBorder="true" applyAlignment="true">
      <alignment horizontal="right" vertical="center" wrapText="true"/>
    </xf>
    <xf numFmtId="0" fontId="3" fillId="0" borderId="0" xfId="0" applyFont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7" fillId="0" borderId="6" xfId="0" applyFont="true" applyFill="true" applyBorder="true">
      <alignment vertical="center"/>
    </xf>
    <xf numFmtId="0" fontId="8" fillId="0" borderId="0" xfId="0" applyFont="true">
      <alignment vertical="center"/>
    </xf>
    <xf numFmtId="0" fontId="6" fillId="0" borderId="7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 wrapText="true"/>
    </xf>
    <xf numFmtId="0" fontId="6" fillId="0" borderId="11" xfId="0" applyFont="true" applyBorder="true" applyAlignment="true">
      <alignment horizontal="center" vertical="center"/>
    </xf>
    <xf numFmtId="0" fontId="4" fillId="0" borderId="12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vertical="center" wrapText="true"/>
    </xf>
    <xf numFmtId="0" fontId="6" fillId="0" borderId="13" xfId="0" applyFont="true" applyBorder="true" applyAlignment="true">
      <alignment horizontal="center" vertical="center"/>
    </xf>
    <xf numFmtId="0" fontId="4" fillId="0" borderId="14" xfId="0" applyFont="true" applyBorder="true" applyAlignment="true">
      <alignment horizontal="center" vertical="center" wrapText="true"/>
    </xf>
    <xf numFmtId="179" fontId="9" fillId="0" borderId="1" xfId="0" applyNumberFormat="true" applyFont="true" applyFill="true" applyBorder="true" applyAlignment="true">
      <alignment horizontal="right" vertical="center" wrapText="true"/>
    </xf>
    <xf numFmtId="0" fontId="4" fillId="0" borderId="15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/>
    </xf>
    <xf numFmtId="0" fontId="4" fillId="0" borderId="15" xfId="0" applyFont="true" applyBorder="true" applyAlignment="true">
      <alignment horizontal="center" vertical="center"/>
    </xf>
    <xf numFmtId="0" fontId="4" fillId="0" borderId="12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6" xfId="0" applyFont="true" applyBorder="true" applyAlignment="true">
      <alignment horizontal="center" vertical="center"/>
    </xf>
    <xf numFmtId="49" fontId="3" fillId="0" borderId="17" xfId="0" applyNumberFormat="true" applyFont="true" applyFill="true" applyBorder="true" applyAlignment="true">
      <alignment horizontal="left" vertical="center" wrapText="true"/>
    </xf>
    <xf numFmtId="0" fontId="3" fillId="0" borderId="17" xfId="0" applyNumberFormat="true" applyFont="true" applyFill="true" applyBorder="true" applyAlignment="true">
      <alignment horizontal="left" vertical="center" wrapText="true"/>
    </xf>
    <xf numFmtId="178" fontId="3" fillId="0" borderId="17" xfId="0" applyNumberFormat="true" applyFont="true" applyFill="true" applyBorder="true" applyAlignment="true">
      <alignment horizontal="right" vertical="center" wrapText="true"/>
    </xf>
    <xf numFmtId="179" fontId="3" fillId="0" borderId="17" xfId="0" applyNumberFormat="true" applyFont="true" applyFill="true" applyBorder="true" applyAlignment="true">
      <alignment horizontal="right" vertical="center" wrapText="true"/>
    </xf>
    <xf numFmtId="0" fontId="4" fillId="0" borderId="9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18" xfId="0" applyFont="true" applyBorder="true" applyAlignment="true">
      <alignment horizontal="center" vertical="center" wrapText="true"/>
    </xf>
    <xf numFmtId="0" fontId="3" fillId="0" borderId="18" xfId="0" applyFont="true" applyBorder="true" applyAlignment="true">
      <alignment vertical="center" wrapText="true"/>
    </xf>
    <xf numFmtId="179" fontId="3" fillId="0" borderId="1" xfId="0" applyNumberFormat="true" applyFont="true" applyBorder="true" applyAlignment="true">
      <alignment vertical="center" wrapText="true"/>
    </xf>
    <xf numFmtId="0" fontId="0" fillId="0" borderId="1" xfId="0" applyNumberFormat="true" applyFill="true" applyBorder="true" applyAlignment="true">
      <alignment vertical="center" wrapText="true"/>
    </xf>
    <xf numFmtId="179" fontId="0" fillId="0" borderId="1" xfId="0" applyNumberFormat="true" applyFill="true" applyBorder="true" applyAlignment="true">
      <alignment vertical="center" wrapText="true"/>
    </xf>
    <xf numFmtId="0" fontId="3" fillId="0" borderId="18" xfId="0" applyFont="true" applyFill="true" applyBorder="true" applyAlignment="true">
      <alignment vertical="center" wrapText="true"/>
    </xf>
    <xf numFmtId="179" fontId="3" fillId="0" borderId="1" xfId="0" applyNumberFormat="true" applyFont="true" applyBorder="true" applyAlignment="true">
      <alignment horizontal="right" vertical="center" wrapText="true"/>
    </xf>
    <xf numFmtId="179" fontId="10" fillId="0" borderId="1" xfId="0" applyNumberFormat="true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179" fontId="0" fillId="0" borderId="1" xfId="0" applyNumberFormat="true" applyFill="true" applyBorder="true" applyAlignment="true">
      <alignment horizontal="center" vertical="center" wrapText="true"/>
    </xf>
    <xf numFmtId="179" fontId="3" fillId="0" borderId="1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11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180" fontId="3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Alignment="true">
      <alignment horizontal="left"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right" vertical="center"/>
    </xf>
    <xf numFmtId="0" fontId="0" fillId="0" borderId="1" xfId="0" applyFont="true" applyFill="true" applyBorder="true" applyAlignment="true">
      <alignment vertical="center" wrapText="true"/>
    </xf>
    <xf numFmtId="179" fontId="0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NumberFormat="true" applyFill="true" applyBorder="true">
      <alignment vertical="center"/>
    </xf>
    <xf numFmtId="4" fontId="0" fillId="0" borderId="1" xfId="0" applyNumberFormat="true" applyFill="true" applyBorder="true">
      <alignment vertical="center"/>
    </xf>
    <xf numFmtId="176" fontId="0" fillId="0" borderId="1" xfId="0" applyNumberFormat="true" applyFont="true" applyBorder="true" applyAlignment="true">
      <alignment horizontal="left" vertical="center" wrapText="true"/>
    </xf>
    <xf numFmtId="179" fontId="0" fillId="0" borderId="1" xfId="0" applyNumberFormat="true" applyFont="true" applyBorder="true" applyAlignment="true">
      <alignment horizontal="right" vertical="center" wrapText="true"/>
    </xf>
    <xf numFmtId="0" fontId="0" fillId="0" borderId="1" xfId="0" applyFont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12" fillId="0" borderId="0" xfId="49"/>
    <xf numFmtId="0" fontId="12" fillId="0" borderId="0" xfId="49" applyFill="true"/>
    <xf numFmtId="0" fontId="13" fillId="0" borderId="0" xfId="49" applyFont="true" applyAlignment="true">
      <alignment horizontal="center" vertical="center"/>
    </xf>
    <xf numFmtId="0" fontId="14" fillId="0" borderId="0" xfId="0" applyFont="true" applyFill="true" applyAlignment="true">
      <alignment vertical="center"/>
    </xf>
    <xf numFmtId="0" fontId="14" fillId="0" borderId="0" xfId="0" applyFont="true" applyAlignment="true">
      <alignment vertical="center" wrapText="true"/>
    </xf>
    <xf numFmtId="0" fontId="15" fillId="0" borderId="0" xfId="49" applyFont="true" applyAlignment="true">
      <alignment horizontal="center"/>
    </xf>
    <xf numFmtId="0" fontId="15" fillId="0" borderId="0" xfId="49" applyFont="true" applyAlignment="true">
      <alignment horizontal="left"/>
    </xf>
    <xf numFmtId="0" fontId="15" fillId="0" borderId="0" xfId="49" applyFont="true" applyAlignment="true">
      <alignment horizontal="centerContinuous"/>
    </xf>
    <xf numFmtId="0" fontId="12" fillId="0" borderId="0" xfId="49" applyAlignment="true">
      <alignment horizontal="centerContinuous" vertical="center"/>
    </xf>
    <xf numFmtId="0" fontId="12" fillId="0" borderId="0" xfId="49" applyFill="true" applyAlignment="true">
      <alignment horizontal="centerContinuous" vertical="center"/>
    </xf>
    <xf numFmtId="0" fontId="12" fillId="0" borderId="0" xfId="49" applyFill="true" applyAlignment="true">
      <alignment horizontal="centerContinuous"/>
    </xf>
    <xf numFmtId="0" fontId="16" fillId="0" borderId="0" xfId="49" applyFont="true" applyAlignment="true">
      <alignment horizontal="centerContinuous"/>
    </xf>
    <xf numFmtId="0" fontId="12" fillId="0" borderId="0" xfId="49" applyAlignment="true">
      <alignment horizontal="centerContinuous"/>
    </xf>
  </cellXfs>
  <cellStyles count="53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注释 2" xfId="14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showGridLines="0" showZeros="0" workbookViewId="0">
      <selection activeCell="C11" sqref="C11"/>
    </sheetView>
  </sheetViews>
  <sheetFormatPr defaultColWidth="6.875" defaultRowHeight="12.75" customHeight="true" outlineLevelRow="5"/>
  <cols>
    <col min="1" max="1" width="11.125" style="86" customWidth="true"/>
    <col min="2" max="2" width="11.875" style="86" customWidth="true"/>
    <col min="3" max="16384" width="6.875" style="86"/>
  </cols>
  <sheetData>
    <row r="1" ht="17.25" customHeight="true"/>
    <row r="2" ht="25.5" customHeight="true" spans="1:1">
      <c r="A2" s="87"/>
    </row>
    <row r="3" ht="87" customHeight="true" spans="2:18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4"/>
      <c r="P3" s="94"/>
      <c r="Q3" s="95"/>
      <c r="R3" s="96"/>
    </row>
    <row r="4" ht="92.25" customHeight="true" spans="2:20">
      <c r="B4" s="89" t="s">
        <v>1</v>
      </c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/>
      <c r="Q4"/>
      <c r="R4"/>
      <c r="S4" s="87"/>
      <c r="T4" s="87"/>
    </row>
    <row r="5" ht="51" customHeight="true" spans="2:18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3"/>
      <c r="Q5" s="93"/>
      <c r="R5" s="97"/>
    </row>
    <row r="6" ht="71.25" customHeight="true" spans="2:18">
      <c r="B6" s="92" t="s">
        <v>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8"/>
    </row>
  </sheetData>
  <sheetProtection formatCells="0" formatColumns="0" formatRows="0"/>
  <mergeCells count="2">
    <mergeCell ref="B3:N3"/>
    <mergeCell ref="B5:O5"/>
  </mergeCells>
  <pageMargins left="0.838888888888889" right="0.747916666666667" top="0.5" bottom="0.51875" header="0.5" footer="0.511805555555556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tabSelected="1" view="pageBreakPreview" zoomScaleNormal="100" zoomScaleSheetLayoutView="100" workbookViewId="0">
      <selection activeCell="A7" sqref="A7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70" t="s">
        <v>4</v>
      </c>
    </row>
    <row r="2" ht="31.5" customHeight="true" spans="1:4">
      <c r="A2" s="3" t="s">
        <v>5</v>
      </c>
      <c r="B2" s="3"/>
      <c r="C2" s="3"/>
      <c r="D2" s="3"/>
    </row>
    <row r="3" ht="9" customHeight="true"/>
    <row r="4" ht="11.25" customHeight="true" spans="1:4">
      <c r="A4" s="71"/>
      <c r="B4" s="71"/>
      <c r="C4" s="71"/>
      <c r="D4" s="72" t="s">
        <v>6</v>
      </c>
    </row>
    <row r="5" ht="18" customHeight="true" spans="1:4">
      <c r="A5" s="25" t="s">
        <v>7</v>
      </c>
      <c r="B5" s="34"/>
      <c r="C5" s="25" t="s">
        <v>8</v>
      </c>
      <c r="D5" s="34"/>
    </row>
    <row r="6" ht="18" customHeight="true" spans="1:4">
      <c r="A6" s="7" t="s">
        <v>9</v>
      </c>
      <c r="B6" s="7" t="s">
        <v>10</v>
      </c>
      <c r="C6" s="7" t="s">
        <v>9</v>
      </c>
      <c r="D6" s="7" t="s">
        <v>10</v>
      </c>
    </row>
    <row r="7" s="1" customFormat="true" ht="18" customHeight="true" spans="1:4">
      <c r="A7" s="73" t="s">
        <v>11</v>
      </c>
      <c r="B7" s="74">
        <v>5828.15</v>
      </c>
      <c r="C7" s="75" t="s">
        <v>12</v>
      </c>
      <c r="D7" s="76">
        <v>559.67</v>
      </c>
    </row>
    <row r="8" s="1" customFormat="true" ht="18" customHeight="true" spans="1:4">
      <c r="A8" s="73" t="s">
        <v>13</v>
      </c>
      <c r="B8" s="74">
        <v>0</v>
      </c>
      <c r="C8" s="75" t="s">
        <v>14</v>
      </c>
      <c r="D8" s="76">
        <v>4170.96</v>
      </c>
    </row>
    <row r="9" s="1" customFormat="true" ht="18" customHeight="true" spans="1:4">
      <c r="A9" s="73" t="s">
        <v>15</v>
      </c>
      <c r="B9" s="74">
        <v>0</v>
      </c>
      <c r="C9" s="75" t="s">
        <v>16</v>
      </c>
      <c r="D9" s="76">
        <v>668.03</v>
      </c>
    </row>
    <row r="10" s="1" customFormat="true" ht="18" customHeight="true" spans="1:4">
      <c r="A10" s="73" t="s">
        <v>17</v>
      </c>
      <c r="B10" s="74">
        <v>0</v>
      </c>
      <c r="C10" s="75" t="s">
        <v>18</v>
      </c>
      <c r="D10" s="76">
        <v>406.88</v>
      </c>
    </row>
    <row r="11" s="1" customFormat="true" ht="18" customHeight="true" spans="1:4">
      <c r="A11" s="73" t="s">
        <v>19</v>
      </c>
      <c r="B11" s="74">
        <v>0</v>
      </c>
      <c r="C11" s="75" t="s">
        <v>20</v>
      </c>
      <c r="D11" s="76">
        <v>22.61</v>
      </c>
    </row>
    <row r="12" s="1" customFormat="true" ht="18" customHeight="true" spans="1:4">
      <c r="A12" s="73" t="s">
        <v>21</v>
      </c>
      <c r="B12" s="74">
        <v>0</v>
      </c>
      <c r="C12" s="77"/>
      <c r="D12" s="78"/>
    </row>
    <row r="13" ht="18" customHeight="true" spans="1:4">
      <c r="A13" s="79"/>
      <c r="B13" s="78"/>
      <c r="C13" s="77"/>
      <c r="D13" s="78"/>
    </row>
    <row r="14" ht="18" customHeight="true" spans="1:4">
      <c r="A14" s="79"/>
      <c r="B14" s="78"/>
      <c r="C14" s="77"/>
      <c r="D14" s="78"/>
    </row>
    <row r="15" ht="18" customHeight="true" spans="1:4">
      <c r="A15" s="79"/>
      <c r="B15" s="78"/>
      <c r="C15" s="77"/>
      <c r="D15" s="78"/>
    </row>
    <row r="16" ht="18" customHeight="true" spans="1:4">
      <c r="A16" s="79"/>
      <c r="B16" s="78"/>
      <c r="C16" s="77"/>
      <c r="D16" s="78"/>
    </row>
    <row r="17" ht="18" customHeight="true" spans="1:4">
      <c r="A17" s="79"/>
      <c r="B17" s="78"/>
      <c r="C17" s="77"/>
      <c r="D17" s="78"/>
    </row>
    <row r="18" ht="18" customHeight="true" spans="1:4">
      <c r="A18" s="80" t="s">
        <v>22</v>
      </c>
      <c r="B18" s="78">
        <f>B7+B8+B9+B10+B11+B12</f>
        <v>5828.15</v>
      </c>
      <c r="C18" s="81" t="s">
        <v>23</v>
      </c>
      <c r="D18" s="78">
        <f>SUM(D7:D17)</f>
        <v>5828.15</v>
      </c>
    </row>
    <row r="19" ht="18" customHeight="true" spans="1:4">
      <c r="A19" s="79"/>
      <c r="B19" s="78">
        <v>0</v>
      </c>
      <c r="C19" s="82" t="s">
        <v>24</v>
      </c>
      <c r="D19" s="78">
        <f>B21-D18</f>
        <v>0</v>
      </c>
    </row>
    <row r="20" s="1" customFormat="true" ht="18" customHeight="true" spans="1:4">
      <c r="A20" s="73" t="s">
        <v>25</v>
      </c>
      <c r="B20" s="74">
        <v>0</v>
      </c>
      <c r="C20" s="83"/>
      <c r="D20" s="74"/>
    </row>
    <row r="21" s="1" customFormat="true" ht="18" customHeight="true" spans="1:4">
      <c r="A21" s="84" t="s">
        <v>26</v>
      </c>
      <c r="B21" s="74">
        <v>5828.15</v>
      </c>
      <c r="C21" s="85" t="s">
        <v>27</v>
      </c>
      <c r="D21" s="74">
        <f>B21</f>
        <v>5828.15</v>
      </c>
    </row>
    <row r="22" spans="1:4">
      <c r="A22" s="23"/>
      <c r="B22" s="23"/>
      <c r="C22" s="23"/>
      <c r="D22" s="23"/>
    </row>
  </sheetData>
  <sheetProtection formatCells="0" formatColumns="0" formatRows="0"/>
  <mergeCells count="3">
    <mergeCell ref="A2:D2"/>
    <mergeCell ref="A5:B5"/>
    <mergeCell ref="C5:D5"/>
  </mergeCells>
  <pageMargins left="0.979166666666667" right="0.747916666666667" top="0.238888888888889" bottom="0.309027777777778" header="0.2" footer="0.318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topLeftCell="A7" workbookViewId="0">
      <selection activeCell="J28" sqref="J28"/>
    </sheetView>
  </sheetViews>
  <sheetFormatPr defaultColWidth="9" defaultRowHeight="13.5"/>
  <cols>
    <col min="1" max="1" width="12.25" customWidth="true"/>
    <col min="2" max="2" width="25.375" customWidth="true"/>
    <col min="3" max="3" width="16.625" style="60" customWidth="true"/>
    <col min="4" max="4" width="10.625" style="60" customWidth="true"/>
    <col min="5" max="6" width="15.125" style="60" customWidth="true"/>
    <col min="7" max="7" width="10.625" style="60" customWidth="true"/>
    <col min="8" max="8" width="15.125" style="60" customWidth="true"/>
    <col min="9" max="11" width="10.625" style="60" customWidth="true"/>
    <col min="12" max="12" width="15.125" style="60" customWidth="true"/>
  </cols>
  <sheetData>
    <row r="1" customHeight="true" spans="1:1">
      <c r="A1" s="61" t="s">
        <v>28</v>
      </c>
    </row>
    <row r="2" s="66" customFormat="true" ht="27.75" customHeight="true" spans="1:12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true" spans="1:1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17.25" customHeight="true" spans="1:12">
      <c r="A4" s="6"/>
      <c r="B4" s="6"/>
      <c r="C4" s="68"/>
      <c r="D4" s="68"/>
      <c r="E4" s="68"/>
      <c r="F4" s="68"/>
      <c r="G4" s="68"/>
      <c r="H4" s="68"/>
      <c r="I4" s="68"/>
      <c r="J4" s="68"/>
      <c r="K4" s="68"/>
      <c r="L4" s="11" t="s">
        <v>6</v>
      </c>
    </row>
    <row r="5" ht="28.5" customHeight="true" spans="1:12">
      <c r="A5" s="25" t="s">
        <v>30</v>
      </c>
      <c r="B5" s="34"/>
      <c r="C5" s="29" t="s">
        <v>31</v>
      </c>
      <c r="D5" s="29" t="s">
        <v>25</v>
      </c>
      <c r="E5" s="29" t="s">
        <v>11</v>
      </c>
      <c r="F5" s="29" t="s">
        <v>13</v>
      </c>
      <c r="G5" s="29" t="s">
        <v>15</v>
      </c>
      <c r="H5" s="29" t="s">
        <v>17</v>
      </c>
      <c r="I5" s="29" t="s">
        <v>19</v>
      </c>
      <c r="J5" s="29" t="s">
        <v>32</v>
      </c>
      <c r="K5" s="29" t="s">
        <v>33</v>
      </c>
      <c r="L5" s="29" t="s">
        <v>21</v>
      </c>
    </row>
    <row r="6" ht="28.5" customHeight="true" spans="1:12">
      <c r="A6" s="7" t="s">
        <v>34</v>
      </c>
      <c r="B6" s="7" t="s">
        <v>35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="1" customFormat="true" ht="28.5" customHeight="true" spans="1:12">
      <c r="A7" s="8"/>
      <c r="B7" s="9" t="s">
        <v>31</v>
      </c>
      <c r="C7" s="69">
        <v>5828.15</v>
      </c>
      <c r="D7" s="69">
        <v>0</v>
      </c>
      <c r="E7" s="69">
        <v>5828.15</v>
      </c>
      <c r="F7" s="69"/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</row>
    <row r="8" ht="28.5" customHeight="true" spans="1:12">
      <c r="A8" s="8" t="s">
        <v>36</v>
      </c>
      <c r="B8" s="9" t="s">
        <v>12</v>
      </c>
      <c r="C8" s="69">
        <v>559.67</v>
      </c>
      <c r="D8" s="69">
        <v>0</v>
      </c>
      <c r="E8" s="69">
        <v>559.67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</row>
    <row r="9" ht="28.5" customHeight="true" spans="1:12">
      <c r="A9" s="8" t="s">
        <v>37</v>
      </c>
      <c r="B9" s="9" t="s">
        <v>38</v>
      </c>
      <c r="C9" s="69">
        <v>559.67</v>
      </c>
      <c r="D9" s="69">
        <v>0</v>
      </c>
      <c r="E9" s="69">
        <v>559.67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</row>
    <row r="10" ht="28.5" customHeight="true" spans="1:12">
      <c r="A10" s="8" t="s">
        <v>39</v>
      </c>
      <c r="B10" s="9" t="s">
        <v>40</v>
      </c>
      <c r="C10" s="69">
        <v>334.6</v>
      </c>
      <c r="D10" s="69">
        <v>0</v>
      </c>
      <c r="E10" s="69">
        <v>334.6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</row>
    <row r="11" ht="28.5" customHeight="true" spans="1:12">
      <c r="A11" s="8" t="s">
        <v>41</v>
      </c>
      <c r="B11" s="9" t="s">
        <v>42</v>
      </c>
      <c r="C11" s="69">
        <v>225.07</v>
      </c>
      <c r="D11" s="69">
        <v>0</v>
      </c>
      <c r="E11" s="69">
        <v>225.07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</row>
    <row r="12" ht="28.5" customHeight="true" spans="1:12">
      <c r="A12" s="8" t="s">
        <v>43</v>
      </c>
      <c r="B12" s="9" t="s">
        <v>14</v>
      </c>
      <c r="C12" s="69">
        <v>4170.96</v>
      </c>
      <c r="D12" s="69">
        <v>0</v>
      </c>
      <c r="E12" s="69">
        <v>4170.96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ht="28.5" customHeight="true" spans="1:12">
      <c r="A13" s="8" t="s">
        <v>44</v>
      </c>
      <c r="B13" s="9" t="s">
        <v>45</v>
      </c>
      <c r="C13" s="69">
        <v>667.55</v>
      </c>
      <c r="D13" s="69">
        <v>0</v>
      </c>
      <c r="E13" s="69">
        <v>667.55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</row>
    <row r="14" ht="28.5" customHeight="true" spans="1:12">
      <c r="A14" s="8" t="s">
        <v>46</v>
      </c>
      <c r="B14" s="9" t="s">
        <v>47</v>
      </c>
      <c r="C14" s="69">
        <v>5</v>
      </c>
      <c r="D14" s="69">
        <v>0</v>
      </c>
      <c r="E14" s="69">
        <v>5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</row>
    <row r="15" ht="28.5" customHeight="true" spans="1:12">
      <c r="A15" s="8" t="s">
        <v>48</v>
      </c>
      <c r="B15" s="9" t="s">
        <v>49</v>
      </c>
      <c r="C15" s="69">
        <v>662.55</v>
      </c>
      <c r="D15" s="69">
        <v>0</v>
      </c>
      <c r="E15" s="69">
        <v>662.55</v>
      </c>
      <c r="F15" s="69">
        <v>0</v>
      </c>
      <c r="G15" s="69"/>
      <c r="H15" s="69">
        <v>0</v>
      </c>
      <c r="I15" s="69">
        <v>0</v>
      </c>
      <c r="J15" s="69">
        <v>0</v>
      </c>
      <c r="K15" s="69">
        <v>0</v>
      </c>
      <c r="L15" s="69">
        <v>0</v>
      </c>
    </row>
    <row r="16" ht="28.5" customHeight="true" spans="1:12">
      <c r="A16" s="8" t="s">
        <v>50</v>
      </c>
      <c r="B16" s="9" t="s">
        <v>51</v>
      </c>
      <c r="C16" s="69">
        <v>1574.08</v>
      </c>
      <c r="D16" s="69">
        <v>0</v>
      </c>
      <c r="E16" s="69">
        <v>1574.08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</row>
    <row r="17" ht="28.5" customHeight="true" spans="1:12">
      <c r="A17" s="8" t="s">
        <v>52</v>
      </c>
      <c r="B17" s="9" t="s">
        <v>53</v>
      </c>
      <c r="C17" s="69">
        <v>1574.08</v>
      </c>
      <c r="D17" s="69">
        <v>0</v>
      </c>
      <c r="E17" s="69">
        <v>1574.08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</row>
    <row r="18" ht="28.5" customHeight="true" spans="1:12">
      <c r="A18" s="8" t="s">
        <v>54</v>
      </c>
      <c r="B18" s="9" t="s">
        <v>55</v>
      </c>
      <c r="C18" s="69">
        <v>1929.33</v>
      </c>
      <c r="D18" s="69">
        <v>0</v>
      </c>
      <c r="E18" s="69">
        <v>1929.33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</row>
    <row r="19" ht="28.5" customHeight="true" spans="1:12">
      <c r="A19" s="8" t="s">
        <v>56</v>
      </c>
      <c r="B19" s="9" t="s">
        <v>57</v>
      </c>
      <c r="C19" s="69">
        <v>1929.33</v>
      </c>
      <c r="D19" s="69">
        <v>0</v>
      </c>
      <c r="E19" s="69">
        <v>1929.33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</row>
    <row r="20" ht="28.5" customHeight="true" spans="1:12">
      <c r="A20" s="8" t="s">
        <v>58</v>
      </c>
      <c r="B20" s="9" t="s">
        <v>16</v>
      </c>
      <c r="C20" s="69">
        <v>668.03</v>
      </c>
      <c r="D20" s="69">
        <v>0</v>
      </c>
      <c r="E20" s="69">
        <v>668.03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</row>
    <row r="21" ht="28.5" customHeight="true" spans="1:12">
      <c r="A21" s="8" t="s">
        <v>59</v>
      </c>
      <c r="B21" s="9" t="s">
        <v>60</v>
      </c>
      <c r="C21" s="69">
        <v>657.09</v>
      </c>
      <c r="D21" s="69">
        <v>0</v>
      </c>
      <c r="E21" s="69">
        <v>657.09</v>
      </c>
      <c r="F21" s="69"/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</row>
    <row r="22" ht="28.5" customHeight="true" spans="1:12">
      <c r="A22" s="8" t="s">
        <v>61</v>
      </c>
      <c r="B22" s="9" t="s">
        <v>62</v>
      </c>
      <c r="C22" s="69">
        <v>9.75</v>
      </c>
      <c r="D22" s="69">
        <v>0</v>
      </c>
      <c r="E22" s="69">
        <v>9.75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</row>
    <row r="23" ht="28.5" customHeight="true" spans="1:12">
      <c r="A23" s="8" t="s">
        <v>63</v>
      </c>
      <c r="B23" s="9" t="s">
        <v>64</v>
      </c>
      <c r="C23" s="69">
        <v>34.74</v>
      </c>
      <c r="D23" s="69">
        <v>0</v>
      </c>
      <c r="E23" s="69">
        <v>34.74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</row>
    <row r="24" ht="28.5" customHeight="true" spans="1:12">
      <c r="A24" s="8" t="s">
        <v>65</v>
      </c>
      <c r="B24" s="9" t="s">
        <v>66</v>
      </c>
      <c r="C24" s="69">
        <v>437.57</v>
      </c>
      <c r="D24" s="69">
        <v>0</v>
      </c>
      <c r="E24" s="69">
        <v>437.57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</row>
    <row r="25" ht="28.5" customHeight="true" spans="1:12">
      <c r="A25" s="8" t="s">
        <v>67</v>
      </c>
      <c r="B25" s="9" t="s">
        <v>68</v>
      </c>
      <c r="C25" s="69">
        <v>175.03</v>
      </c>
      <c r="D25" s="69">
        <v>0</v>
      </c>
      <c r="E25" s="69">
        <v>175.03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</row>
    <row r="26" ht="28.5" customHeight="true" spans="1:12">
      <c r="A26" s="8" t="s">
        <v>69</v>
      </c>
      <c r="B26" s="9" t="s">
        <v>70</v>
      </c>
      <c r="C26" s="69">
        <v>10.94</v>
      </c>
      <c r="D26" s="69">
        <v>0</v>
      </c>
      <c r="E26" s="69">
        <v>10.94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</row>
    <row r="27" ht="28.5" customHeight="true" spans="1:12">
      <c r="A27" s="8" t="s">
        <v>71</v>
      </c>
      <c r="B27" s="9" t="s">
        <v>72</v>
      </c>
      <c r="C27" s="69">
        <v>10.94</v>
      </c>
      <c r="D27" s="69">
        <v>0</v>
      </c>
      <c r="E27" s="69">
        <v>10.94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</row>
    <row r="28" ht="28.5" customHeight="true" spans="1:12">
      <c r="A28" s="8" t="s">
        <v>73</v>
      </c>
      <c r="B28" s="9" t="s">
        <v>18</v>
      </c>
      <c r="C28" s="69">
        <v>406.88</v>
      </c>
      <c r="D28" s="69">
        <v>0</v>
      </c>
      <c r="E28" s="69">
        <v>406.88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</row>
    <row r="29" ht="28.5" customHeight="true" spans="1:12">
      <c r="A29" s="8" t="s">
        <v>74</v>
      </c>
      <c r="B29" s="9" t="s">
        <v>75</v>
      </c>
      <c r="C29" s="69">
        <v>406.88</v>
      </c>
      <c r="D29" s="69">
        <v>0</v>
      </c>
      <c r="E29" s="69">
        <v>406.88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</row>
    <row r="30" ht="28.5" customHeight="true" spans="1:12">
      <c r="A30" s="8" t="s">
        <v>76</v>
      </c>
      <c r="B30" s="9" t="s">
        <v>77</v>
      </c>
      <c r="C30" s="69">
        <v>32.88</v>
      </c>
      <c r="D30" s="69">
        <v>0</v>
      </c>
      <c r="E30" s="69">
        <v>32.88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</row>
    <row r="31" ht="28.5" customHeight="true" spans="1:12">
      <c r="A31" s="8" t="s">
        <v>78</v>
      </c>
      <c r="B31" s="9" t="s">
        <v>79</v>
      </c>
      <c r="C31" s="69">
        <v>374</v>
      </c>
      <c r="D31" s="69">
        <v>0</v>
      </c>
      <c r="E31" s="69">
        <v>374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</row>
    <row r="32" ht="28.5" customHeight="true" spans="1:12">
      <c r="A32" s="8" t="s">
        <v>80</v>
      </c>
      <c r="B32" s="9" t="s">
        <v>20</v>
      </c>
      <c r="C32" s="69">
        <v>22.61</v>
      </c>
      <c r="D32" s="69">
        <v>0</v>
      </c>
      <c r="E32" s="69">
        <v>22.61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</row>
    <row r="33" ht="28.5" customHeight="true" spans="1:12">
      <c r="A33" s="8" t="s">
        <v>81</v>
      </c>
      <c r="B33" s="9" t="s">
        <v>82</v>
      </c>
      <c r="C33" s="69">
        <v>22.61</v>
      </c>
      <c r="D33" s="69">
        <v>0</v>
      </c>
      <c r="E33" s="69">
        <v>22.61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</row>
    <row r="34" ht="28.5" customHeight="true" spans="1:12">
      <c r="A34" s="8" t="s">
        <v>83</v>
      </c>
      <c r="B34" s="9" t="s">
        <v>84</v>
      </c>
      <c r="C34" s="69">
        <v>22.61</v>
      </c>
      <c r="D34" s="69">
        <v>0</v>
      </c>
      <c r="E34" s="69">
        <v>22.61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9166666666667" right="0.21875" top="0.509027777777778" bottom="0.529166666666667" header="0.511805555555556" footer="0.511805555555556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I7" sqref="I7"/>
    </sheetView>
  </sheetViews>
  <sheetFormatPr defaultColWidth="9" defaultRowHeight="13.5" outlineLevelCol="7"/>
  <cols>
    <col min="1" max="1" width="12.75" customWidth="true"/>
    <col min="2" max="2" width="40.25" customWidth="true"/>
    <col min="3" max="8" width="18.125" style="60" customWidth="true"/>
  </cols>
  <sheetData>
    <row r="1" customHeight="true" spans="1:1">
      <c r="A1" s="61" t="s">
        <v>85</v>
      </c>
    </row>
    <row r="2" ht="27.75" customHeight="true" spans="1:8">
      <c r="A2" s="3" t="s">
        <v>86</v>
      </c>
      <c r="B2" s="3"/>
      <c r="C2" s="3"/>
      <c r="D2" s="3"/>
      <c r="E2" s="3"/>
      <c r="F2" s="3"/>
      <c r="G2" s="3"/>
      <c r="H2" s="3"/>
    </row>
    <row r="3" ht="10.5" customHeight="true" spans="1:8">
      <c r="A3" s="62"/>
      <c r="B3" s="62"/>
      <c r="C3" s="62"/>
      <c r="D3" s="62"/>
      <c r="E3" s="62"/>
      <c r="F3" s="62"/>
      <c r="G3" s="62"/>
      <c r="H3" s="62"/>
    </row>
    <row r="4" ht="20.25" customHeight="true" spans="1:8">
      <c r="A4" s="6"/>
      <c r="B4" s="63"/>
      <c r="C4" s="64"/>
      <c r="D4" s="64"/>
      <c r="E4" s="64"/>
      <c r="F4" s="64"/>
      <c r="G4" s="64"/>
      <c r="H4" s="65" t="s">
        <v>6</v>
      </c>
    </row>
    <row r="5" ht="26.25" customHeight="true" spans="1:8">
      <c r="A5" s="7" t="s">
        <v>34</v>
      </c>
      <c r="B5" s="7" t="s">
        <v>35</v>
      </c>
      <c r="C5" s="7" t="s">
        <v>31</v>
      </c>
      <c r="D5" s="7" t="s">
        <v>87</v>
      </c>
      <c r="E5" s="7" t="s">
        <v>88</v>
      </c>
      <c r="F5" s="7" t="s">
        <v>89</v>
      </c>
      <c r="G5" s="7" t="s">
        <v>90</v>
      </c>
      <c r="H5" s="7" t="s">
        <v>91</v>
      </c>
    </row>
    <row r="6" s="1" customFormat="true" ht="26.25" customHeight="true" spans="1:8">
      <c r="A6" s="8"/>
      <c r="B6" s="45" t="s">
        <v>31</v>
      </c>
      <c r="C6" s="10">
        <v>5828.15</v>
      </c>
      <c r="D6" s="10">
        <v>5160.6</v>
      </c>
      <c r="E6" s="10">
        <v>667.55</v>
      </c>
      <c r="F6" s="10"/>
      <c r="G6" s="10">
        <v>0</v>
      </c>
      <c r="H6" s="10">
        <v>0</v>
      </c>
    </row>
    <row r="7" ht="26.25" customHeight="true" spans="1:8">
      <c r="A7" s="8" t="s">
        <v>36</v>
      </c>
      <c r="B7" s="9" t="s">
        <v>12</v>
      </c>
      <c r="C7" s="10">
        <v>559.67</v>
      </c>
      <c r="D7" s="10">
        <v>559.67</v>
      </c>
      <c r="E7" s="10">
        <v>0</v>
      </c>
      <c r="F7" s="10">
        <v>0</v>
      </c>
      <c r="G7" s="10">
        <v>0</v>
      </c>
      <c r="H7" s="10">
        <v>0</v>
      </c>
    </row>
    <row r="8" ht="26.25" customHeight="true" spans="1:8">
      <c r="A8" s="8" t="s">
        <v>37</v>
      </c>
      <c r="B8" s="9" t="s">
        <v>38</v>
      </c>
      <c r="C8" s="10">
        <v>559.67</v>
      </c>
      <c r="D8" s="10">
        <v>559.67</v>
      </c>
      <c r="E8" s="10">
        <v>0</v>
      </c>
      <c r="F8" s="10">
        <v>0</v>
      </c>
      <c r="G8" s="10">
        <v>0</v>
      </c>
      <c r="H8" s="10">
        <v>0</v>
      </c>
    </row>
    <row r="9" ht="26.25" customHeight="true" spans="1:8">
      <c r="A9" s="8" t="s">
        <v>39</v>
      </c>
      <c r="B9" s="9" t="s">
        <v>40</v>
      </c>
      <c r="C9" s="10">
        <v>334.6</v>
      </c>
      <c r="D9" s="10">
        <v>334.6</v>
      </c>
      <c r="E9" s="10">
        <v>0</v>
      </c>
      <c r="F9" s="10">
        <v>0</v>
      </c>
      <c r="G9" s="10">
        <v>0</v>
      </c>
      <c r="H9" s="10">
        <v>0</v>
      </c>
    </row>
    <row r="10" ht="26.25" customHeight="true" spans="1:8">
      <c r="A10" s="8" t="s">
        <v>41</v>
      </c>
      <c r="B10" s="9" t="s">
        <v>42</v>
      </c>
      <c r="C10" s="10">
        <v>225.07</v>
      </c>
      <c r="D10" s="10">
        <v>225.07</v>
      </c>
      <c r="E10" s="10">
        <v>0</v>
      </c>
      <c r="F10" s="10">
        <v>0</v>
      </c>
      <c r="G10" s="10">
        <v>0</v>
      </c>
      <c r="H10" s="10">
        <v>0</v>
      </c>
    </row>
    <row r="11" ht="26.25" customHeight="true" spans="1:8">
      <c r="A11" s="8" t="s">
        <v>43</v>
      </c>
      <c r="B11" s="9" t="s">
        <v>14</v>
      </c>
      <c r="C11" s="10">
        <v>4170.96</v>
      </c>
      <c r="D11" s="10">
        <v>3503.41</v>
      </c>
      <c r="E11" s="10">
        <v>667.55</v>
      </c>
      <c r="F11" s="10">
        <v>0</v>
      </c>
      <c r="G11" s="10">
        <v>0</v>
      </c>
      <c r="H11" s="10">
        <v>0</v>
      </c>
    </row>
    <row r="12" ht="26.25" customHeight="true" spans="1:8">
      <c r="A12" s="8" t="s">
        <v>44</v>
      </c>
      <c r="B12" s="9" t="s">
        <v>45</v>
      </c>
      <c r="C12" s="10">
        <v>667.55</v>
      </c>
      <c r="D12" s="10">
        <v>0</v>
      </c>
      <c r="E12" s="10">
        <v>667.55</v>
      </c>
      <c r="F12" s="10">
        <v>0</v>
      </c>
      <c r="G12" s="10">
        <v>0</v>
      </c>
      <c r="H12" s="10">
        <v>0</v>
      </c>
    </row>
    <row r="13" ht="26.25" customHeight="true" spans="1:8">
      <c r="A13" s="8" t="s">
        <v>46</v>
      </c>
      <c r="B13" s="9" t="s">
        <v>47</v>
      </c>
      <c r="C13" s="10">
        <v>5</v>
      </c>
      <c r="D13" s="10">
        <v>0</v>
      </c>
      <c r="E13" s="10">
        <v>5</v>
      </c>
      <c r="F13" s="10">
        <v>0</v>
      </c>
      <c r="G13" s="10">
        <v>0</v>
      </c>
      <c r="H13" s="10">
        <v>0</v>
      </c>
    </row>
    <row r="14" ht="26.25" customHeight="true" spans="1:8">
      <c r="A14" s="8" t="s">
        <v>48</v>
      </c>
      <c r="B14" s="9" t="s">
        <v>49</v>
      </c>
      <c r="C14" s="10">
        <v>662.55</v>
      </c>
      <c r="D14" s="10">
        <v>0</v>
      </c>
      <c r="E14" s="10">
        <v>662.55</v>
      </c>
      <c r="F14" s="10">
        <v>0</v>
      </c>
      <c r="G14" s="10">
        <v>0</v>
      </c>
      <c r="H14" s="10">
        <v>0</v>
      </c>
    </row>
    <row r="15" ht="26.25" customHeight="true" spans="1:8">
      <c r="A15" s="8" t="s">
        <v>50</v>
      </c>
      <c r="B15" s="9" t="s">
        <v>51</v>
      </c>
      <c r="C15" s="10">
        <v>1574.08</v>
      </c>
      <c r="D15" s="10">
        <v>1574.08</v>
      </c>
      <c r="E15" s="10">
        <v>0</v>
      </c>
      <c r="F15" s="10">
        <v>0</v>
      </c>
      <c r="G15" s="10">
        <v>0</v>
      </c>
      <c r="H15" s="10">
        <v>0</v>
      </c>
    </row>
    <row r="16" ht="26.25" customHeight="true" spans="1:8">
      <c r="A16" s="8" t="s">
        <v>52</v>
      </c>
      <c r="B16" s="9" t="s">
        <v>53</v>
      </c>
      <c r="C16" s="10">
        <v>1574.08</v>
      </c>
      <c r="D16" s="10">
        <v>1574.08</v>
      </c>
      <c r="E16" s="10">
        <v>0</v>
      </c>
      <c r="F16" s="10">
        <v>0</v>
      </c>
      <c r="G16" s="10">
        <v>0</v>
      </c>
      <c r="H16" s="10">
        <v>0</v>
      </c>
    </row>
    <row r="17" ht="26.25" customHeight="true" spans="1:8">
      <c r="A17" s="8" t="s">
        <v>54</v>
      </c>
      <c r="B17" s="9" t="s">
        <v>55</v>
      </c>
      <c r="C17" s="10">
        <v>1929.33</v>
      </c>
      <c r="D17" s="10">
        <v>1929.33</v>
      </c>
      <c r="E17" s="10">
        <v>0</v>
      </c>
      <c r="F17" s="10">
        <v>0</v>
      </c>
      <c r="G17" s="10">
        <v>0</v>
      </c>
      <c r="H17" s="10">
        <v>0</v>
      </c>
    </row>
    <row r="18" ht="26.25" customHeight="true" spans="1:8">
      <c r="A18" s="8" t="s">
        <v>56</v>
      </c>
      <c r="B18" s="9" t="s">
        <v>57</v>
      </c>
      <c r="C18" s="10">
        <v>1929.33</v>
      </c>
      <c r="D18" s="10">
        <v>1929.33</v>
      </c>
      <c r="E18" s="10">
        <v>0</v>
      </c>
      <c r="F18" s="10">
        <v>0</v>
      </c>
      <c r="G18" s="10">
        <v>0</v>
      </c>
      <c r="H18" s="10">
        <v>0</v>
      </c>
    </row>
    <row r="19" ht="26.25" customHeight="true" spans="1:8">
      <c r="A19" s="8" t="s">
        <v>58</v>
      </c>
      <c r="B19" s="9" t="s">
        <v>16</v>
      </c>
      <c r="C19" s="10">
        <v>668.03</v>
      </c>
      <c r="D19" s="10">
        <v>668.03</v>
      </c>
      <c r="E19" s="10">
        <v>0</v>
      </c>
      <c r="F19" s="10">
        <v>0</v>
      </c>
      <c r="G19" s="10">
        <v>0</v>
      </c>
      <c r="H19" s="10">
        <v>0</v>
      </c>
    </row>
    <row r="20" ht="26.25" customHeight="true" spans="1:8">
      <c r="A20" s="8" t="s">
        <v>59</v>
      </c>
      <c r="B20" s="9" t="s">
        <v>60</v>
      </c>
      <c r="C20" s="10">
        <v>657.09</v>
      </c>
      <c r="D20" s="10">
        <v>657.09</v>
      </c>
      <c r="E20" s="10">
        <v>0</v>
      </c>
      <c r="F20" s="10">
        <v>0</v>
      </c>
      <c r="G20" s="10">
        <v>0</v>
      </c>
      <c r="H20" s="10">
        <v>0</v>
      </c>
    </row>
    <row r="21" ht="26.25" customHeight="true" spans="1:8">
      <c r="A21" s="8" t="s">
        <v>61</v>
      </c>
      <c r="B21" s="9" t="s">
        <v>62</v>
      </c>
      <c r="C21" s="10">
        <v>9.75</v>
      </c>
      <c r="D21" s="10">
        <v>9.75</v>
      </c>
      <c r="E21" s="10">
        <v>0</v>
      </c>
      <c r="F21" s="10">
        <v>0</v>
      </c>
      <c r="G21" s="10">
        <v>0</v>
      </c>
      <c r="H21" s="10">
        <v>0</v>
      </c>
    </row>
    <row r="22" ht="26.25" customHeight="true" spans="1:8">
      <c r="A22" s="8" t="s">
        <v>63</v>
      </c>
      <c r="B22" s="9" t="s">
        <v>64</v>
      </c>
      <c r="C22" s="10">
        <v>34.74</v>
      </c>
      <c r="D22" s="10">
        <v>34.74</v>
      </c>
      <c r="E22" s="10">
        <v>0</v>
      </c>
      <c r="F22" s="10">
        <v>0</v>
      </c>
      <c r="G22" s="10">
        <v>0</v>
      </c>
      <c r="H22" s="10">
        <v>0</v>
      </c>
    </row>
    <row r="23" ht="26.25" customHeight="true" spans="1:8">
      <c r="A23" s="8" t="s">
        <v>65</v>
      </c>
      <c r="B23" s="9" t="s">
        <v>66</v>
      </c>
      <c r="C23" s="10">
        <v>437.57</v>
      </c>
      <c r="D23" s="10">
        <v>437.57</v>
      </c>
      <c r="E23" s="10">
        <v>0</v>
      </c>
      <c r="F23" s="10">
        <v>0</v>
      </c>
      <c r="G23" s="10">
        <v>0</v>
      </c>
      <c r="H23" s="10">
        <v>0</v>
      </c>
    </row>
    <row r="24" ht="26.25" customHeight="true" spans="1:8">
      <c r="A24" s="8" t="s">
        <v>67</v>
      </c>
      <c r="B24" s="9" t="s">
        <v>68</v>
      </c>
      <c r="C24" s="10">
        <v>175.03</v>
      </c>
      <c r="D24" s="10">
        <v>175.03</v>
      </c>
      <c r="E24" s="10">
        <v>0</v>
      </c>
      <c r="F24" s="10">
        <v>0</v>
      </c>
      <c r="G24" s="10">
        <v>0</v>
      </c>
      <c r="H24" s="10">
        <v>0</v>
      </c>
    </row>
    <row r="25" ht="26.25" customHeight="true" spans="1:8">
      <c r="A25" s="8" t="s">
        <v>69</v>
      </c>
      <c r="B25" s="9" t="s">
        <v>70</v>
      </c>
      <c r="C25" s="10">
        <v>10.94</v>
      </c>
      <c r="D25" s="10">
        <v>10.94</v>
      </c>
      <c r="E25" s="10">
        <v>0</v>
      </c>
      <c r="F25" s="10">
        <v>0</v>
      </c>
      <c r="G25" s="10">
        <v>0</v>
      </c>
      <c r="H25" s="10">
        <v>0</v>
      </c>
    </row>
    <row r="26" ht="26.25" customHeight="true" spans="1:8">
      <c r="A26" s="8" t="s">
        <v>71</v>
      </c>
      <c r="B26" s="9" t="s">
        <v>72</v>
      </c>
      <c r="C26" s="10">
        <v>10.94</v>
      </c>
      <c r="D26" s="10">
        <v>10.94</v>
      </c>
      <c r="E26" s="10">
        <v>0</v>
      </c>
      <c r="F26" s="10">
        <v>0</v>
      </c>
      <c r="G26" s="10">
        <v>0</v>
      </c>
      <c r="H26" s="10">
        <v>0</v>
      </c>
    </row>
    <row r="27" ht="26.25" customHeight="true" spans="1:8">
      <c r="A27" s="8" t="s">
        <v>73</v>
      </c>
      <c r="B27" s="9" t="s">
        <v>18</v>
      </c>
      <c r="C27" s="10">
        <v>406.88</v>
      </c>
      <c r="D27" s="10">
        <v>406.88</v>
      </c>
      <c r="E27" s="10">
        <v>0</v>
      </c>
      <c r="F27" s="10">
        <v>0</v>
      </c>
      <c r="G27" s="10">
        <v>0</v>
      </c>
      <c r="H27" s="10">
        <v>0</v>
      </c>
    </row>
    <row r="28" ht="26.25" customHeight="true" spans="1:8">
      <c r="A28" s="8" t="s">
        <v>74</v>
      </c>
      <c r="B28" s="9" t="s">
        <v>75</v>
      </c>
      <c r="C28" s="10">
        <v>406.88</v>
      </c>
      <c r="D28" s="10">
        <v>406.88</v>
      </c>
      <c r="E28" s="10">
        <v>0</v>
      </c>
      <c r="F28" s="10">
        <v>0</v>
      </c>
      <c r="G28" s="10">
        <v>0</v>
      </c>
      <c r="H28" s="10">
        <v>0</v>
      </c>
    </row>
    <row r="29" ht="26.25" customHeight="true" spans="1:8">
      <c r="A29" s="8" t="s">
        <v>76</v>
      </c>
      <c r="B29" s="9" t="s">
        <v>77</v>
      </c>
      <c r="C29" s="10">
        <v>32.88</v>
      </c>
      <c r="D29" s="10">
        <v>32.88</v>
      </c>
      <c r="E29" s="10">
        <v>0</v>
      </c>
      <c r="F29" s="10">
        <v>0</v>
      </c>
      <c r="G29" s="10">
        <v>0</v>
      </c>
      <c r="H29" s="10">
        <v>0</v>
      </c>
    </row>
    <row r="30" ht="26.25" customHeight="true" spans="1:8">
      <c r="A30" s="8" t="s">
        <v>78</v>
      </c>
      <c r="B30" s="9" t="s">
        <v>79</v>
      </c>
      <c r="C30" s="10">
        <v>374</v>
      </c>
      <c r="D30" s="10">
        <v>374</v>
      </c>
      <c r="E30" s="10">
        <v>0</v>
      </c>
      <c r="F30" s="10">
        <v>0</v>
      </c>
      <c r="G30" s="10">
        <v>0</v>
      </c>
      <c r="H30" s="10">
        <v>0</v>
      </c>
    </row>
    <row r="31" ht="26.25" customHeight="true" spans="1:8">
      <c r="A31" s="8" t="s">
        <v>80</v>
      </c>
      <c r="B31" s="9" t="s">
        <v>20</v>
      </c>
      <c r="C31" s="10">
        <v>22.61</v>
      </c>
      <c r="D31" s="10">
        <v>22.61</v>
      </c>
      <c r="E31" s="10">
        <v>0</v>
      </c>
      <c r="F31" s="10">
        <v>0</v>
      </c>
      <c r="G31" s="10">
        <v>0</v>
      </c>
      <c r="H31" s="10">
        <v>0</v>
      </c>
    </row>
    <row r="32" ht="26.25" customHeight="true" spans="1:8">
      <c r="A32" s="8" t="s">
        <v>81</v>
      </c>
      <c r="B32" s="9" t="s">
        <v>82</v>
      </c>
      <c r="C32" s="10">
        <v>22.61</v>
      </c>
      <c r="D32" s="10">
        <v>22.61</v>
      </c>
      <c r="E32" s="10">
        <v>0</v>
      </c>
      <c r="F32" s="10">
        <v>0</v>
      </c>
      <c r="G32" s="10">
        <v>0</v>
      </c>
      <c r="H32" s="10">
        <v>0</v>
      </c>
    </row>
    <row r="33" ht="26.25" customHeight="true" spans="1:8">
      <c r="A33" s="8" t="s">
        <v>83</v>
      </c>
      <c r="B33" s="9" t="s">
        <v>84</v>
      </c>
      <c r="C33" s="10">
        <v>22.61</v>
      </c>
      <c r="D33" s="10">
        <v>22.61</v>
      </c>
      <c r="E33" s="10">
        <v>0</v>
      </c>
      <c r="F33" s="10">
        <v>0</v>
      </c>
      <c r="G33" s="10">
        <v>0</v>
      </c>
      <c r="H33" s="10">
        <v>0</v>
      </c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59027777777778" right="0.288888888888889" top="0.309027777777778" bottom="0.359027777777778" header="0.288888888888889" footer="0.379166666666667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view="pageBreakPreview" zoomScaleNormal="100" zoomScaleSheetLayoutView="100" workbookViewId="0">
      <selection activeCell="D16" sqref="D16"/>
    </sheetView>
  </sheetViews>
  <sheetFormatPr defaultColWidth="9" defaultRowHeight="13.5" outlineLevelCol="6"/>
  <cols>
    <col min="1" max="1" width="27.625" customWidth="true"/>
    <col min="2" max="2" width="20" customWidth="true"/>
    <col min="3" max="3" width="24.125" customWidth="true"/>
    <col min="4" max="5" width="19" customWidth="true"/>
    <col min="6" max="6" width="15.375" customWidth="true"/>
    <col min="7" max="7" width="16.625" customWidth="true"/>
  </cols>
  <sheetData>
    <row r="1" customHeight="true" spans="1:1">
      <c r="A1" s="6" t="s">
        <v>92</v>
      </c>
    </row>
    <row r="2" ht="21.75" customHeight="true" spans="1:7">
      <c r="A2" s="3" t="s">
        <v>93</v>
      </c>
      <c r="B2" s="3"/>
      <c r="C2" s="3"/>
      <c r="D2" s="3"/>
      <c r="E2" s="3"/>
      <c r="F2" s="3"/>
      <c r="G2" s="3"/>
    </row>
    <row r="3" customHeight="true" spans="1:7">
      <c r="A3" s="23"/>
      <c r="B3" s="23"/>
      <c r="C3" s="23"/>
      <c r="D3" s="23"/>
      <c r="E3" s="23"/>
      <c r="F3" s="23"/>
      <c r="G3" s="23"/>
    </row>
    <row r="4" ht="18.75" customHeight="true" spans="1:7">
      <c r="A4" s="6"/>
      <c r="B4" s="6"/>
      <c r="C4" s="6"/>
      <c r="D4" s="6"/>
      <c r="E4" s="6"/>
      <c r="F4" s="6"/>
      <c r="G4" s="11" t="s">
        <v>6</v>
      </c>
    </row>
    <row r="5" ht="21" customHeight="true" spans="1:7">
      <c r="A5" s="25" t="s">
        <v>7</v>
      </c>
      <c r="B5" s="34"/>
      <c r="C5" s="47" t="s">
        <v>8</v>
      </c>
      <c r="D5" s="47"/>
      <c r="E5" s="47"/>
      <c r="F5" s="47"/>
      <c r="G5" s="47"/>
    </row>
    <row r="6" ht="24.75" customHeight="true" spans="1:7">
      <c r="A6" s="47" t="s">
        <v>9</v>
      </c>
      <c r="B6" s="7" t="s">
        <v>10</v>
      </c>
      <c r="C6" s="7" t="s">
        <v>9</v>
      </c>
      <c r="D6" s="7" t="s">
        <v>31</v>
      </c>
      <c r="E6" s="7" t="s">
        <v>94</v>
      </c>
      <c r="F6" s="7" t="s">
        <v>95</v>
      </c>
      <c r="G6" s="7" t="s">
        <v>96</v>
      </c>
    </row>
    <row r="7" ht="21" customHeight="true" spans="1:7">
      <c r="A7" s="48" t="s">
        <v>97</v>
      </c>
      <c r="B7" s="49">
        <f>B8+B9+B10</f>
        <v>5828.15</v>
      </c>
      <c r="C7" s="50" t="s">
        <v>31</v>
      </c>
      <c r="D7" s="51">
        <v>5828.15</v>
      </c>
      <c r="E7" s="58">
        <v>5828.15</v>
      </c>
      <c r="F7" s="59"/>
      <c r="G7" s="59"/>
    </row>
    <row r="8" s="1" customFormat="true" ht="21" customHeight="true" spans="1:7">
      <c r="A8" s="52" t="s">
        <v>98</v>
      </c>
      <c r="B8" s="10">
        <v>5828.15</v>
      </c>
      <c r="C8" s="50" t="s">
        <v>12</v>
      </c>
      <c r="D8" s="51">
        <v>559.67</v>
      </c>
      <c r="E8" s="58">
        <v>559.67</v>
      </c>
      <c r="F8" s="10"/>
      <c r="G8" s="10"/>
    </row>
    <row r="9" s="1" customFormat="true" ht="21" customHeight="true" spans="1:7">
      <c r="A9" s="52" t="s">
        <v>99</v>
      </c>
      <c r="B9" s="10">
        <v>0</v>
      </c>
      <c r="C9" s="50" t="s">
        <v>14</v>
      </c>
      <c r="D9" s="51">
        <v>4170.96</v>
      </c>
      <c r="E9" s="58">
        <v>4170.96</v>
      </c>
      <c r="F9" s="10"/>
      <c r="G9" s="10"/>
    </row>
    <row r="10" s="1" customFormat="true" ht="21" customHeight="true" spans="1:7">
      <c r="A10" s="52" t="s">
        <v>100</v>
      </c>
      <c r="B10" s="10">
        <v>0</v>
      </c>
      <c r="C10" s="50" t="s">
        <v>16</v>
      </c>
      <c r="D10" s="51">
        <v>668.03</v>
      </c>
      <c r="E10" s="58">
        <v>668.03</v>
      </c>
      <c r="F10" s="10"/>
      <c r="G10" s="10"/>
    </row>
    <row r="11" ht="21" customHeight="true" spans="1:7">
      <c r="A11" s="53"/>
      <c r="B11" s="53"/>
      <c r="C11" s="50" t="s">
        <v>18</v>
      </c>
      <c r="D11" s="51">
        <v>406.88</v>
      </c>
      <c r="E11" s="58">
        <v>406.88</v>
      </c>
      <c r="F11" s="53"/>
      <c r="G11" s="53"/>
    </row>
    <row r="12" ht="21" customHeight="true" spans="1:7">
      <c r="A12" s="48" t="s">
        <v>101</v>
      </c>
      <c r="B12" s="54">
        <f>B13</f>
        <v>0</v>
      </c>
      <c r="C12" s="50" t="s">
        <v>20</v>
      </c>
      <c r="D12" s="51">
        <v>22.61</v>
      </c>
      <c r="E12" s="58">
        <v>22.61</v>
      </c>
      <c r="F12" s="53"/>
      <c r="G12" s="53"/>
    </row>
    <row r="13" s="1" customFormat="true" ht="21" customHeight="true" spans="1:7">
      <c r="A13" s="52" t="s">
        <v>102</v>
      </c>
      <c r="B13" s="10">
        <v>0</v>
      </c>
      <c r="C13" s="55"/>
      <c r="D13" s="10"/>
      <c r="E13" s="10"/>
      <c r="F13" s="10"/>
      <c r="G13" s="10"/>
    </row>
    <row r="14" ht="21" customHeight="true" spans="1:7">
      <c r="A14" s="48" t="s">
        <v>103</v>
      </c>
      <c r="B14" s="53"/>
      <c r="C14" s="56"/>
      <c r="D14" s="53"/>
      <c r="E14" s="53"/>
      <c r="F14" s="53"/>
      <c r="G14" s="53"/>
    </row>
    <row r="15" ht="21" customHeight="true" spans="1:7">
      <c r="A15" s="48" t="s">
        <v>104</v>
      </c>
      <c r="B15" s="53"/>
      <c r="C15" s="56"/>
      <c r="D15" s="53"/>
      <c r="E15" s="53"/>
      <c r="F15" s="53"/>
      <c r="G15" s="53"/>
    </row>
    <row r="16" ht="21" customHeight="true" spans="1:7">
      <c r="A16" s="56"/>
      <c r="B16" s="53"/>
      <c r="C16" s="56"/>
      <c r="D16" s="53"/>
      <c r="E16" s="53"/>
      <c r="F16" s="53"/>
      <c r="G16" s="53"/>
    </row>
    <row r="17" ht="21" customHeight="true" spans="1:7">
      <c r="A17" s="56"/>
      <c r="B17" s="53"/>
      <c r="C17" s="56"/>
      <c r="D17" s="53"/>
      <c r="E17" s="53"/>
      <c r="F17" s="53"/>
      <c r="G17" s="53"/>
    </row>
    <row r="18" ht="21" customHeight="true" spans="1:7">
      <c r="A18" s="56"/>
      <c r="B18" s="53"/>
      <c r="C18" s="56"/>
      <c r="D18" s="53"/>
      <c r="E18" s="53"/>
      <c r="F18" s="53"/>
      <c r="G18" s="53"/>
    </row>
    <row r="19" ht="21" customHeight="true" spans="1:7">
      <c r="A19" s="56"/>
      <c r="B19" s="53"/>
      <c r="C19" s="56"/>
      <c r="D19" s="53"/>
      <c r="E19" s="53"/>
      <c r="F19" s="53"/>
      <c r="G19" s="53"/>
    </row>
    <row r="20" ht="21" customHeight="true" spans="1:7">
      <c r="A20" s="56"/>
      <c r="B20" s="53"/>
      <c r="C20" s="56"/>
      <c r="D20" s="53"/>
      <c r="E20" s="53"/>
      <c r="F20" s="53"/>
      <c r="G20" s="53"/>
    </row>
    <row r="21" ht="21" customHeight="true" spans="1:7">
      <c r="A21" s="56"/>
      <c r="B21" s="53"/>
      <c r="C21" s="56"/>
      <c r="D21" s="53"/>
      <c r="E21" s="53"/>
      <c r="F21" s="53"/>
      <c r="G21" s="53"/>
    </row>
    <row r="22" ht="21" customHeight="true" spans="1:7">
      <c r="A22" s="56"/>
      <c r="B22" s="53"/>
      <c r="C22" s="56" t="s">
        <v>105</v>
      </c>
      <c r="D22" s="53">
        <f>B23-D7</f>
        <v>0</v>
      </c>
      <c r="E22" s="53">
        <f>B8-E7</f>
        <v>0</v>
      </c>
      <c r="F22" s="53">
        <f>B9-F7</f>
        <v>0</v>
      </c>
      <c r="G22" s="53">
        <f>B10-G7</f>
        <v>0</v>
      </c>
    </row>
    <row r="23" ht="21" customHeight="true" spans="1:7">
      <c r="A23" s="57" t="s">
        <v>26</v>
      </c>
      <c r="B23" s="53">
        <f>B12+B7</f>
        <v>5828.15</v>
      </c>
      <c r="C23" s="57" t="s">
        <v>27</v>
      </c>
      <c r="D23" s="53">
        <f>D7+D22</f>
        <v>5828.15</v>
      </c>
      <c r="E23" s="53">
        <f>E7+E22</f>
        <v>5828.15</v>
      </c>
      <c r="F23" s="53">
        <f>F7+F22</f>
        <v>0</v>
      </c>
      <c r="G23" s="53">
        <f>G7+G22</f>
        <v>0</v>
      </c>
    </row>
  </sheetData>
  <sheetProtection formatCells="0" formatColumns="0" formatRows="0"/>
  <mergeCells count="3">
    <mergeCell ref="A2:G2"/>
    <mergeCell ref="A5:B5"/>
    <mergeCell ref="C5:G5"/>
  </mergeCells>
  <pageMargins left="0.747916666666667" right="0.529166666666667" top="0.109027777777778" bottom="0.159027777777778" header="0.129166666666667" footer="0.2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GridLines="0" showZeros="0" topLeftCell="A5" workbookViewId="0">
      <selection activeCell="F30" sqref="F30"/>
    </sheetView>
  </sheetViews>
  <sheetFormatPr defaultColWidth="9" defaultRowHeight="13.5" outlineLevelCol="5"/>
  <cols>
    <col min="1" max="6" width="20.75" customWidth="true"/>
  </cols>
  <sheetData>
    <row r="1" ht="18" customHeight="true" spans="1:1">
      <c r="A1" s="6" t="s">
        <v>106</v>
      </c>
    </row>
    <row r="2" ht="15" customHeight="true" spans="1:6">
      <c r="A2" s="3" t="s">
        <v>107</v>
      </c>
      <c r="B2" s="3"/>
      <c r="C2" s="3"/>
      <c r="D2" s="3"/>
      <c r="E2" s="3"/>
      <c r="F2" s="3"/>
    </row>
    <row r="3" ht="15" customHeight="true"/>
    <row r="4" ht="15" customHeight="true" spans="1:6">
      <c r="A4" s="6"/>
      <c r="B4" s="6"/>
      <c r="C4" s="6"/>
      <c r="D4" s="6"/>
      <c r="E4" s="6"/>
      <c r="F4" s="11" t="s">
        <v>6</v>
      </c>
    </row>
    <row r="5" ht="15" customHeight="true" spans="1:6">
      <c r="A5" s="25" t="s">
        <v>108</v>
      </c>
      <c r="B5" s="34"/>
      <c r="C5" s="29" t="s">
        <v>109</v>
      </c>
      <c r="D5" s="25" t="s">
        <v>110</v>
      </c>
      <c r="E5" s="26"/>
      <c r="F5" s="34"/>
    </row>
    <row r="6" ht="15" customHeight="true" spans="1:6">
      <c r="A6" s="7" t="s">
        <v>34</v>
      </c>
      <c r="B6" s="7" t="s">
        <v>35</v>
      </c>
      <c r="C6" s="32"/>
      <c r="D6" s="7" t="s">
        <v>111</v>
      </c>
      <c r="E6" s="7" t="s">
        <v>87</v>
      </c>
      <c r="F6" s="7" t="s">
        <v>88</v>
      </c>
    </row>
    <row r="7" s="1" customFormat="true" ht="21.75" customHeight="true" spans="1:6">
      <c r="A7" s="8"/>
      <c r="B7" s="45" t="s">
        <v>31</v>
      </c>
      <c r="C7" s="10">
        <v>5169.35</v>
      </c>
      <c r="D7" s="10">
        <v>5828.15</v>
      </c>
      <c r="E7" s="10">
        <v>5160.6</v>
      </c>
      <c r="F7" s="10">
        <v>667.55</v>
      </c>
    </row>
    <row r="8" ht="21.75" customHeight="true" spans="1:6">
      <c r="A8" s="8" t="s">
        <v>36</v>
      </c>
      <c r="B8" s="9" t="s">
        <v>12</v>
      </c>
      <c r="C8" s="10">
        <v>568.0544</v>
      </c>
      <c r="D8" s="10">
        <v>559.67</v>
      </c>
      <c r="E8" s="10">
        <v>559.67</v>
      </c>
      <c r="F8" s="10">
        <v>0</v>
      </c>
    </row>
    <row r="9" ht="21.75" customHeight="true" spans="1:6">
      <c r="A9" s="8" t="s">
        <v>37</v>
      </c>
      <c r="B9" s="9" t="s">
        <v>38</v>
      </c>
      <c r="C9" s="10">
        <v>568.0544</v>
      </c>
      <c r="D9" s="10">
        <v>559.67</v>
      </c>
      <c r="E9" s="10">
        <v>559.67</v>
      </c>
      <c r="F9" s="10">
        <v>0</v>
      </c>
    </row>
    <row r="10" ht="21.75" customHeight="true" spans="1:6">
      <c r="A10" s="8" t="s">
        <v>39</v>
      </c>
      <c r="B10" s="9" t="s">
        <v>40</v>
      </c>
      <c r="C10" s="10">
        <v>360.62</v>
      </c>
      <c r="D10" s="10">
        <v>334.6</v>
      </c>
      <c r="E10" s="10">
        <v>334.6</v>
      </c>
      <c r="F10" s="10">
        <v>0</v>
      </c>
    </row>
    <row r="11" ht="21.75" customHeight="true" spans="1:6">
      <c r="A11" s="8" t="s">
        <v>41</v>
      </c>
      <c r="B11" s="9" t="s">
        <v>42</v>
      </c>
      <c r="C11" s="10">
        <v>207.43</v>
      </c>
      <c r="D11" s="10">
        <v>225.07</v>
      </c>
      <c r="E11" s="10">
        <v>225.07</v>
      </c>
      <c r="F11" s="10">
        <v>0</v>
      </c>
    </row>
    <row r="12" ht="21.75" customHeight="true" spans="1:6">
      <c r="A12" s="8" t="s">
        <v>43</v>
      </c>
      <c r="B12" s="9" t="s">
        <v>14</v>
      </c>
      <c r="C12" s="10">
        <v>4332.6</v>
      </c>
      <c r="D12" s="10">
        <v>4170.96</v>
      </c>
      <c r="E12" s="10">
        <v>3503.41</v>
      </c>
      <c r="F12" s="10">
        <v>667.55</v>
      </c>
    </row>
    <row r="13" ht="21.75" customHeight="true" spans="1:6">
      <c r="A13" s="8" t="s">
        <v>44</v>
      </c>
      <c r="B13" s="9" t="s">
        <v>45</v>
      </c>
      <c r="C13" s="10">
        <v>2747.72</v>
      </c>
      <c r="D13" s="10">
        <v>667.55</v>
      </c>
      <c r="E13" s="10">
        <v>0</v>
      </c>
      <c r="F13" s="10">
        <v>667.55</v>
      </c>
    </row>
    <row r="14" ht="21.75" customHeight="true" spans="1:6">
      <c r="A14" s="8" t="s">
        <v>46</v>
      </c>
      <c r="B14" s="9" t="s">
        <v>47</v>
      </c>
      <c r="C14" s="10">
        <v>5</v>
      </c>
      <c r="D14" s="10">
        <v>5</v>
      </c>
      <c r="E14" s="10">
        <v>0</v>
      </c>
      <c r="F14" s="10">
        <v>5</v>
      </c>
    </row>
    <row r="15" ht="21.75" customHeight="true" spans="1:6">
      <c r="A15" s="8" t="s">
        <v>48</v>
      </c>
      <c r="B15" s="9" t="s">
        <v>49</v>
      </c>
      <c r="C15" s="10">
        <v>2742.72</v>
      </c>
      <c r="D15" s="10">
        <v>662.55</v>
      </c>
      <c r="E15" s="10">
        <v>0</v>
      </c>
      <c r="F15" s="10">
        <v>662.55</v>
      </c>
    </row>
    <row r="16" ht="21.75" customHeight="true" spans="1:6">
      <c r="A16" s="8" t="s">
        <v>112</v>
      </c>
      <c r="B16" s="9" t="s">
        <v>113</v>
      </c>
      <c r="C16" s="10">
        <v>1584.88</v>
      </c>
      <c r="D16" s="10"/>
      <c r="E16" s="10"/>
      <c r="F16" s="10"/>
    </row>
    <row r="17" ht="21.75" customHeight="true" spans="1:6">
      <c r="A17" s="8" t="s">
        <v>114</v>
      </c>
      <c r="B17" s="9" t="s">
        <v>57</v>
      </c>
      <c r="C17" s="10">
        <v>177.16</v>
      </c>
      <c r="D17" s="10"/>
      <c r="E17" s="10"/>
      <c r="F17" s="10"/>
    </row>
    <row r="18" ht="21.75" customHeight="true" spans="1:6">
      <c r="A18" s="8" t="s">
        <v>115</v>
      </c>
      <c r="B18" s="9" t="s">
        <v>53</v>
      </c>
      <c r="C18" s="10">
        <v>1407.72</v>
      </c>
      <c r="D18" s="10"/>
      <c r="E18" s="10"/>
      <c r="F18" s="10"/>
    </row>
    <row r="19" ht="21.75" customHeight="true" spans="1:6">
      <c r="A19" s="8" t="s">
        <v>50</v>
      </c>
      <c r="B19" s="9" t="s">
        <v>51</v>
      </c>
      <c r="C19" s="46">
        <v>0</v>
      </c>
      <c r="D19" s="10">
        <v>1574.08</v>
      </c>
      <c r="E19" s="10">
        <v>1574.08</v>
      </c>
      <c r="F19" s="10">
        <v>0</v>
      </c>
    </row>
    <row r="20" ht="21.75" customHeight="true" spans="1:6">
      <c r="A20" s="8" t="s">
        <v>52</v>
      </c>
      <c r="B20" s="9" t="s">
        <v>53</v>
      </c>
      <c r="C20" s="46">
        <v>0</v>
      </c>
      <c r="D20" s="10">
        <v>1574.08</v>
      </c>
      <c r="E20" s="10">
        <v>1574.08</v>
      </c>
      <c r="F20" s="10">
        <v>0</v>
      </c>
    </row>
    <row r="21" ht="21.75" customHeight="true" spans="1:6">
      <c r="A21" s="8" t="s">
        <v>54</v>
      </c>
      <c r="B21" s="9" t="s">
        <v>55</v>
      </c>
      <c r="C21" s="46">
        <v>0</v>
      </c>
      <c r="D21" s="10">
        <v>1929.33</v>
      </c>
      <c r="E21" s="10">
        <v>1929.33</v>
      </c>
      <c r="F21" s="10">
        <v>0</v>
      </c>
    </row>
    <row r="22" ht="21.75" customHeight="true" spans="1:6">
      <c r="A22" s="8" t="s">
        <v>56</v>
      </c>
      <c r="B22" s="9" t="s">
        <v>57</v>
      </c>
      <c r="C22" s="46">
        <v>0</v>
      </c>
      <c r="D22" s="10">
        <v>1929.33</v>
      </c>
      <c r="E22" s="10">
        <v>1929.33</v>
      </c>
      <c r="F22" s="10">
        <v>0</v>
      </c>
    </row>
    <row r="23" ht="21.75" customHeight="true" spans="1:6">
      <c r="A23" s="8" t="s">
        <v>58</v>
      </c>
      <c r="B23" s="9" t="s">
        <v>16</v>
      </c>
      <c r="C23" s="10">
        <v>166.93</v>
      </c>
      <c r="D23" s="10">
        <v>668.03</v>
      </c>
      <c r="E23" s="10">
        <v>668.03</v>
      </c>
      <c r="F23" s="10">
        <v>0</v>
      </c>
    </row>
    <row r="24" ht="21.75" customHeight="true" spans="1:6">
      <c r="A24" s="8" t="s">
        <v>59</v>
      </c>
      <c r="B24" s="9" t="s">
        <v>60</v>
      </c>
      <c r="C24" s="10">
        <v>165.39</v>
      </c>
      <c r="D24" s="10">
        <v>657.09</v>
      </c>
      <c r="E24" s="10">
        <v>657.09</v>
      </c>
      <c r="F24" s="10">
        <v>0</v>
      </c>
    </row>
    <row r="25" ht="21.75" customHeight="true" spans="1:6">
      <c r="A25" s="8" t="s">
        <v>61</v>
      </c>
      <c r="B25" s="9" t="s">
        <v>62</v>
      </c>
      <c r="C25" s="10">
        <v>20.27</v>
      </c>
      <c r="D25" s="10">
        <v>9.75</v>
      </c>
      <c r="E25" s="10">
        <v>9.75</v>
      </c>
      <c r="F25" s="10">
        <v>0</v>
      </c>
    </row>
    <row r="26" ht="21.75" customHeight="true" spans="1:6">
      <c r="A26" s="8" t="s">
        <v>63</v>
      </c>
      <c r="B26" s="9" t="s">
        <v>64</v>
      </c>
      <c r="C26" s="10">
        <v>1.41</v>
      </c>
      <c r="D26" s="10">
        <v>34.74</v>
      </c>
      <c r="E26" s="10">
        <v>34.74</v>
      </c>
      <c r="F26" s="10">
        <v>0</v>
      </c>
    </row>
    <row r="27" ht="21.75" customHeight="true" spans="1:6">
      <c r="A27" s="8" t="s">
        <v>65</v>
      </c>
      <c r="B27" s="9" t="s">
        <v>66</v>
      </c>
      <c r="C27" s="10">
        <v>102.6444</v>
      </c>
      <c r="D27" s="10">
        <v>437.57</v>
      </c>
      <c r="E27" s="10">
        <v>437.57</v>
      </c>
      <c r="F27" s="10">
        <v>0</v>
      </c>
    </row>
    <row r="28" ht="21.75" customHeight="true" spans="1:6">
      <c r="A28" s="8" t="s">
        <v>67</v>
      </c>
      <c r="B28" s="9" t="s">
        <v>68</v>
      </c>
      <c r="C28" s="10">
        <v>41.0577</v>
      </c>
      <c r="D28" s="10">
        <v>175.03</v>
      </c>
      <c r="E28" s="10">
        <v>175.03</v>
      </c>
      <c r="F28" s="10">
        <v>0</v>
      </c>
    </row>
    <row r="29" ht="21.75" customHeight="true" spans="1:6">
      <c r="A29" s="8" t="s">
        <v>69</v>
      </c>
      <c r="B29" s="9" t="s">
        <v>70</v>
      </c>
      <c r="C29" s="10">
        <v>1.5417</v>
      </c>
      <c r="D29" s="10">
        <v>10.94</v>
      </c>
      <c r="E29" s="10">
        <v>10.94</v>
      </c>
      <c r="F29" s="10">
        <v>0</v>
      </c>
    </row>
    <row r="30" ht="21.75" customHeight="true" spans="1:6">
      <c r="A30" s="8" t="s">
        <v>71</v>
      </c>
      <c r="B30" s="9" t="s">
        <v>72</v>
      </c>
      <c r="C30" s="10">
        <v>1.5417</v>
      </c>
      <c r="D30" s="10">
        <v>10.94</v>
      </c>
      <c r="E30" s="10">
        <v>10.94</v>
      </c>
      <c r="F30" s="10">
        <v>0</v>
      </c>
    </row>
    <row r="31" ht="21.75" customHeight="true" spans="1:6">
      <c r="A31" s="8" t="s">
        <v>73</v>
      </c>
      <c r="B31" s="9" t="s">
        <v>18</v>
      </c>
      <c r="C31" s="10">
        <v>77.55271</v>
      </c>
      <c r="D31" s="10">
        <v>406.88</v>
      </c>
      <c r="E31" s="10">
        <v>406.88</v>
      </c>
      <c r="F31" s="10">
        <v>0</v>
      </c>
    </row>
    <row r="32" ht="21.75" customHeight="true" spans="1:6">
      <c r="A32" s="8" t="s">
        <v>74</v>
      </c>
      <c r="B32" s="9" t="s">
        <v>75</v>
      </c>
      <c r="C32" s="10">
        <v>77.5527</v>
      </c>
      <c r="D32" s="10">
        <v>406.88</v>
      </c>
      <c r="E32" s="10">
        <v>406.88</v>
      </c>
      <c r="F32" s="10">
        <v>0</v>
      </c>
    </row>
    <row r="33" ht="21.75" customHeight="true" spans="1:6">
      <c r="A33" s="8" t="s">
        <v>76</v>
      </c>
      <c r="B33" s="9" t="s">
        <v>77</v>
      </c>
      <c r="C33" s="10">
        <v>33.4836</v>
      </c>
      <c r="D33" s="10">
        <v>32.88</v>
      </c>
      <c r="E33" s="10">
        <v>32.88</v>
      </c>
      <c r="F33" s="10">
        <v>0</v>
      </c>
    </row>
    <row r="34" ht="21.75" customHeight="true" spans="1:6">
      <c r="A34" s="8" t="s">
        <v>78</v>
      </c>
      <c r="B34" s="9" t="s">
        <v>79</v>
      </c>
      <c r="C34" s="10">
        <v>44.06912</v>
      </c>
      <c r="D34" s="10">
        <v>374</v>
      </c>
      <c r="E34" s="10">
        <v>374</v>
      </c>
      <c r="F34" s="10">
        <v>0</v>
      </c>
    </row>
    <row r="35" ht="21.75" customHeight="true" spans="1:6">
      <c r="A35" s="8" t="s">
        <v>80</v>
      </c>
      <c r="B35" s="9" t="s">
        <v>20</v>
      </c>
      <c r="C35" s="10">
        <v>24.22212</v>
      </c>
      <c r="D35" s="10">
        <v>22.61</v>
      </c>
      <c r="E35" s="10">
        <v>22.61</v>
      </c>
      <c r="F35" s="10">
        <v>0</v>
      </c>
    </row>
    <row r="36" ht="21.75" customHeight="true" spans="1:6">
      <c r="A36" s="8" t="s">
        <v>81</v>
      </c>
      <c r="B36" s="9" t="s">
        <v>82</v>
      </c>
      <c r="C36" s="10">
        <v>24.22212</v>
      </c>
      <c r="D36" s="10">
        <v>22.61</v>
      </c>
      <c r="E36" s="10">
        <v>22.61</v>
      </c>
      <c r="F36" s="10">
        <v>0</v>
      </c>
    </row>
    <row r="37" ht="21.75" customHeight="true" spans="1:6">
      <c r="A37" s="8" t="s">
        <v>83</v>
      </c>
      <c r="B37" s="9" t="s">
        <v>84</v>
      </c>
      <c r="C37" s="10">
        <v>24.22212</v>
      </c>
      <c r="D37" s="10">
        <v>22.61</v>
      </c>
      <c r="E37" s="10">
        <v>22.61</v>
      </c>
      <c r="F37" s="10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629166666666667" right="0.488888888888889" top="0.21875" bottom="0.318055555555556" header="0.238888888888889" footer="0.318055555555556"/>
  <pageSetup paperSize="9" scale="7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showZeros="0" workbookViewId="0">
      <selection activeCell="K15" sqref="K15"/>
    </sheetView>
  </sheetViews>
  <sheetFormatPr defaultColWidth="9" defaultRowHeight="13.5" outlineLevelCol="5"/>
  <cols>
    <col min="1" max="6" width="19.375" customWidth="true"/>
  </cols>
  <sheetData>
    <row r="1" customHeight="true" spans="1:1">
      <c r="A1" t="s">
        <v>116</v>
      </c>
    </row>
    <row r="2" ht="30" customHeight="true" spans="1:6">
      <c r="A2" s="3" t="s">
        <v>117</v>
      </c>
      <c r="B2" s="3"/>
      <c r="C2" s="3"/>
      <c r="D2" s="3"/>
      <c r="E2" s="3"/>
      <c r="F2" s="3"/>
    </row>
    <row r="3" ht="16.5" customHeight="true" spans="1:6">
      <c r="A3" s="6"/>
      <c r="B3" s="6"/>
      <c r="C3" s="6"/>
      <c r="D3" s="6"/>
      <c r="E3" s="6"/>
      <c r="F3" s="6"/>
    </row>
    <row r="4" ht="16.5" customHeight="true" spans="1:6">
      <c r="A4" s="6"/>
      <c r="B4" s="6"/>
      <c r="C4" s="6"/>
      <c r="D4" s="6"/>
      <c r="E4" s="6"/>
      <c r="F4" s="11" t="s">
        <v>6</v>
      </c>
    </row>
    <row r="5" ht="16.5" customHeight="true" spans="1:6">
      <c r="A5" s="35" t="s">
        <v>118</v>
      </c>
      <c r="B5" s="36"/>
      <c r="C5" s="37" t="s">
        <v>119</v>
      </c>
      <c r="D5" s="35" t="s">
        <v>120</v>
      </c>
      <c r="E5" s="44"/>
      <c r="F5" s="36"/>
    </row>
    <row r="6" ht="16.5" customHeight="true" spans="1:6">
      <c r="A6" s="38" t="s">
        <v>34</v>
      </c>
      <c r="B6" s="38" t="s">
        <v>35</v>
      </c>
      <c r="C6" s="39"/>
      <c r="D6" s="38" t="s">
        <v>31</v>
      </c>
      <c r="E6" s="38" t="s">
        <v>121</v>
      </c>
      <c r="F6" s="38" t="s">
        <v>122</v>
      </c>
    </row>
    <row r="7" s="1" customFormat="true" ht="22.5" customHeight="true" spans="1:6">
      <c r="A7" s="40"/>
      <c r="B7" s="41"/>
      <c r="C7" s="42">
        <v>1030.634196</v>
      </c>
      <c r="D7" s="43">
        <v>5160.6</v>
      </c>
      <c r="E7" s="43">
        <v>4082.4</v>
      </c>
      <c r="F7" s="43">
        <v>1078.2</v>
      </c>
    </row>
    <row r="8" ht="22.5" customHeight="true" spans="1:6">
      <c r="A8" s="40" t="s">
        <v>123</v>
      </c>
      <c r="B8" s="41" t="s">
        <v>123</v>
      </c>
      <c r="C8" s="42">
        <v>1030.634196</v>
      </c>
      <c r="D8" s="43">
        <v>5160.6</v>
      </c>
      <c r="E8" s="43">
        <v>4082.4</v>
      </c>
      <c r="F8" s="43">
        <v>1078.2</v>
      </c>
    </row>
    <row r="9" ht="22.5" customHeight="true" spans="1:6">
      <c r="A9" s="40" t="s">
        <v>124</v>
      </c>
      <c r="B9" s="41" t="s">
        <v>125</v>
      </c>
      <c r="C9" s="42">
        <v>799.847002</v>
      </c>
      <c r="D9" s="43">
        <v>3900.05</v>
      </c>
      <c r="E9" s="43">
        <v>3900.05</v>
      </c>
      <c r="F9" s="43">
        <v>0</v>
      </c>
    </row>
    <row r="10" ht="22.5" customHeight="true" spans="1:6">
      <c r="A10" s="40" t="s">
        <v>126</v>
      </c>
      <c r="B10" s="41" t="s">
        <v>127</v>
      </c>
      <c r="C10" s="42">
        <v>302.5144</v>
      </c>
      <c r="D10" s="43">
        <v>1126.64</v>
      </c>
      <c r="E10" s="43">
        <v>1126.64</v>
      </c>
      <c r="F10" s="43">
        <v>0</v>
      </c>
    </row>
    <row r="11" ht="22.5" customHeight="true" spans="1:6">
      <c r="A11" s="40" t="s">
        <v>128</v>
      </c>
      <c r="B11" s="41" t="s">
        <v>129</v>
      </c>
      <c r="C11" s="42">
        <v>86.9347</v>
      </c>
      <c r="D11" s="43">
        <v>118.09</v>
      </c>
      <c r="E11" s="43">
        <v>118.09</v>
      </c>
      <c r="F11" s="43">
        <v>0</v>
      </c>
    </row>
    <row r="12" ht="22.5" customHeight="true" spans="1:6">
      <c r="A12" s="40" t="s">
        <v>130</v>
      </c>
      <c r="B12" s="41" t="s">
        <v>131</v>
      </c>
      <c r="C12" s="42">
        <v>15.2006</v>
      </c>
      <c r="D12" s="43">
        <v>14.21</v>
      </c>
      <c r="E12" s="43">
        <v>14.21</v>
      </c>
      <c r="F12" s="43">
        <v>0</v>
      </c>
    </row>
    <row r="13" ht="22.5" customHeight="true" spans="1:6">
      <c r="A13" s="40" t="s">
        <v>132</v>
      </c>
      <c r="B13" s="41" t="s">
        <v>133</v>
      </c>
      <c r="C13" s="42">
        <v>119.6696</v>
      </c>
      <c r="D13" s="43">
        <v>1447.69</v>
      </c>
      <c r="E13" s="43">
        <v>1447.69</v>
      </c>
      <c r="F13" s="43">
        <v>0</v>
      </c>
    </row>
    <row r="14" ht="22.5" customHeight="true" spans="1:6">
      <c r="A14" s="40" t="s">
        <v>134</v>
      </c>
      <c r="B14" s="41" t="s">
        <v>135</v>
      </c>
      <c r="C14" s="42">
        <v>102.6444</v>
      </c>
      <c r="D14" s="43">
        <v>437.57</v>
      </c>
      <c r="E14" s="43">
        <v>437.57</v>
      </c>
      <c r="F14" s="43">
        <v>0</v>
      </c>
    </row>
    <row r="15" ht="22.5" customHeight="true" spans="1:6">
      <c r="A15" s="40" t="s">
        <v>136</v>
      </c>
      <c r="B15" s="41" t="s">
        <v>137</v>
      </c>
      <c r="C15" s="42">
        <v>41.0577</v>
      </c>
      <c r="D15" s="43">
        <v>175.03</v>
      </c>
      <c r="E15" s="43">
        <v>175.03</v>
      </c>
      <c r="F15" s="43">
        <v>0</v>
      </c>
    </row>
    <row r="16" ht="22.5" customHeight="true" spans="1:6">
      <c r="A16" s="40" t="s">
        <v>138</v>
      </c>
      <c r="B16" s="41" t="s">
        <v>139</v>
      </c>
      <c r="C16" s="42">
        <v>53.2487</v>
      </c>
      <c r="D16" s="43">
        <v>270.64</v>
      </c>
      <c r="E16" s="43">
        <v>270.64</v>
      </c>
      <c r="F16" s="43">
        <v>0</v>
      </c>
    </row>
    <row r="17" ht="22.5" customHeight="true" spans="1:6">
      <c r="A17" s="40" t="s">
        <v>140</v>
      </c>
      <c r="B17" s="41" t="s">
        <v>141</v>
      </c>
      <c r="C17" s="42">
        <v>1.541785</v>
      </c>
      <c r="D17" s="43">
        <v>10.94</v>
      </c>
      <c r="E17" s="43">
        <v>10.94</v>
      </c>
      <c r="F17" s="43">
        <v>0</v>
      </c>
    </row>
    <row r="18" ht="22.5" customHeight="true" spans="1:6">
      <c r="A18" s="40" t="s">
        <v>142</v>
      </c>
      <c r="B18" s="41" t="s">
        <v>143</v>
      </c>
      <c r="C18" s="42">
        <v>37.00284</v>
      </c>
      <c r="D18" s="43">
        <v>262.54</v>
      </c>
      <c r="E18" s="43">
        <v>262.54</v>
      </c>
      <c r="F18" s="43">
        <v>0</v>
      </c>
    </row>
    <row r="19" ht="22.5" customHeight="true" spans="1:6">
      <c r="A19" s="40" t="s">
        <v>144</v>
      </c>
      <c r="B19" s="41" t="s">
        <v>145</v>
      </c>
      <c r="C19" s="42">
        <v>40.032</v>
      </c>
      <c r="D19" s="43">
        <v>36.7</v>
      </c>
      <c r="E19" s="43">
        <v>36.7</v>
      </c>
      <c r="F19" s="43">
        <v>0</v>
      </c>
    </row>
    <row r="20" ht="22.5" customHeight="true" spans="1:6">
      <c r="A20" s="40" t="s">
        <v>146</v>
      </c>
      <c r="B20" s="41" t="s">
        <v>147</v>
      </c>
      <c r="C20" s="42">
        <v>185.789644</v>
      </c>
      <c r="D20" s="43">
        <v>1078.19</v>
      </c>
      <c r="E20" s="43">
        <v>0</v>
      </c>
      <c r="F20" s="43">
        <v>1078.19</v>
      </c>
    </row>
    <row r="21" ht="22.5" customHeight="true" spans="1:6">
      <c r="A21" s="40" t="s">
        <v>148</v>
      </c>
      <c r="B21" s="41" t="s">
        <v>149</v>
      </c>
      <c r="C21" s="42">
        <v>20.1</v>
      </c>
      <c r="D21" s="43">
        <v>262.18</v>
      </c>
      <c r="E21" s="43">
        <v>0</v>
      </c>
      <c r="F21" s="43">
        <v>262.18</v>
      </c>
    </row>
    <row r="22" ht="22.5" customHeight="true" spans="1:6">
      <c r="A22" s="40" t="s">
        <v>150</v>
      </c>
      <c r="B22" s="41" t="s">
        <v>151</v>
      </c>
      <c r="C22" s="42">
        <v>2.5</v>
      </c>
      <c r="D22" s="43">
        <v>2.5</v>
      </c>
      <c r="E22" s="43">
        <v>0</v>
      </c>
      <c r="F22" s="43">
        <v>2.5</v>
      </c>
    </row>
    <row r="23" ht="22.5" customHeight="true" spans="1:6">
      <c r="A23" s="40" t="s">
        <v>152</v>
      </c>
      <c r="B23" s="41" t="s">
        <v>153</v>
      </c>
      <c r="C23" s="42">
        <v>2</v>
      </c>
      <c r="D23" s="43">
        <v>17</v>
      </c>
      <c r="E23" s="43">
        <v>0</v>
      </c>
      <c r="F23" s="43">
        <v>17</v>
      </c>
    </row>
    <row r="24" ht="22.5" customHeight="true" spans="1:6">
      <c r="A24" s="40" t="s">
        <v>154</v>
      </c>
      <c r="B24" s="41" t="s">
        <v>155</v>
      </c>
      <c r="C24" s="42">
        <v>2.5</v>
      </c>
      <c r="D24" s="43">
        <v>52.5</v>
      </c>
      <c r="E24" s="43">
        <v>0</v>
      </c>
      <c r="F24" s="43">
        <v>52.5</v>
      </c>
    </row>
    <row r="25" ht="22.5" customHeight="true" spans="1:6">
      <c r="A25" s="40" t="s">
        <v>156</v>
      </c>
      <c r="B25" s="41" t="s">
        <v>157</v>
      </c>
      <c r="C25" s="42">
        <v>7.488</v>
      </c>
      <c r="D25" s="43">
        <v>6.86</v>
      </c>
      <c r="E25" s="43">
        <v>0</v>
      </c>
      <c r="F25" s="43">
        <v>6.86</v>
      </c>
    </row>
    <row r="26" ht="22.5" customHeight="true" spans="1:6">
      <c r="A26" s="40" t="s">
        <v>158</v>
      </c>
      <c r="B26" s="41" t="s">
        <v>159</v>
      </c>
      <c r="C26" s="42">
        <v>80</v>
      </c>
      <c r="D26" s="43">
        <v>543.7</v>
      </c>
      <c r="E26" s="43">
        <v>0</v>
      </c>
      <c r="F26" s="43">
        <v>543.7</v>
      </c>
    </row>
    <row r="27" ht="22.5" customHeight="true" spans="1:6">
      <c r="A27" s="40" t="s">
        <v>160</v>
      </c>
      <c r="B27" s="41" t="s">
        <v>161</v>
      </c>
      <c r="C27" s="42">
        <v>0</v>
      </c>
      <c r="D27" s="43">
        <v>40</v>
      </c>
      <c r="E27" s="43">
        <v>0</v>
      </c>
      <c r="F27" s="43">
        <v>40</v>
      </c>
    </row>
    <row r="28" ht="22.5" customHeight="true" spans="1:6">
      <c r="A28" s="40" t="s">
        <v>162</v>
      </c>
      <c r="B28" s="41" t="s">
        <v>163</v>
      </c>
      <c r="C28" s="42">
        <v>2</v>
      </c>
      <c r="D28" s="43">
        <v>2</v>
      </c>
      <c r="E28" s="43">
        <v>0</v>
      </c>
      <c r="F28" s="43">
        <v>2</v>
      </c>
    </row>
    <row r="29" ht="22.5" customHeight="true" spans="1:6">
      <c r="A29" s="40" t="s">
        <v>164</v>
      </c>
      <c r="B29" s="41" t="s">
        <v>165</v>
      </c>
      <c r="C29" s="42">
        <v>4.022917</v>
      </c>
      <c r="D29" s="43">
        <v>16.9</v>
      </c>
      <c r="E29" s="43">
        <v>0</v>
      </c>
      <c r="F29" s="43">
        <v>16.9</v>
      </c>
    </row>
    <row r="30" ht="22.5" customHeight="true" spans="1:6">
      <c r="A30" s="40" t="s">
        <v>166</v>
      </c>
      <c r="B30" s="41" t="s">
        <v>167</v>
      </c>
      <c r="C30" s="42">
        <v>7</v>
      </c>
      <c r="D30" s="43">
        <v>4</v>
      </c>
      <c r="E30" s="43">
        <v>0</v>
      </c>
      <c r="F30" s="43">
        <v>4</v>
      </c>
    </row>
    <row r="31" ht="22.5" customHeight="true" spans="1:6">
      <c r="A31" s="40" t="s">
        <v>168</v>
      </c>
      <c r="B31" s="41" t="s">
        <v>169</v>
      </c>
      <c r="C31" s="42">
        <v>2</v>
      </c>
      <c r="D31" s="43">
        <v>2</v>
      </c>
      <c r="E31" s="43">
        <v>0</v>
      </c>
      <c r="F31" s="43">
        <v>2</v>
      </c>
    </row>
    <row r="32" ht="22.5" customHeight="true" spans="1:6">
      <c r="A32" s="40" t="s">
        <v>170</v>
      </c>
      <c r="B32" s="41" t="s">
        <v>171</v>
      </c>
      <c r="C32" s="42">
        <v>5.499832</v>
      </c>
      <c r="D32" s="43">
        <v>26.25</v>
      </c>
      <c r="E32" s="43">
        <v>0</v>
      </c>
      <c r="F32" s="43">
        <v>26.25</v>
      </c>
    </row>
    <row r="33" ht="22.5" customHeight="true" spans="1:6">
      <c r="A33" s="40" t="s">
        <v>172</v>
      </c>
      <c r="B33" s="41" t="s">
        <v>173</v>
      </c>
      <c r="C33" s="42">
        <v>13.680895</v>
      </c>
      <c r="D33" s="43">
        <v>69</v>
      </c>
      <c r="E33" s="43">
        <v>0</v>
      </c>
      <c r="F33" s="43">
        <v>69</v>
      </c>
    </row>
    <row r="34" ht="22.5" customHeight="true" spans="1:6">
      <c r="A34" s="40" t="s">
        <v>174</v>
      </c>
      <c r="B34" s="41" t="s">
        <v>175</v>
      </c>
      <c r="C34" s="42">
        <v>16</v>
      </c>
      <c r="D34" s="43">
        <v>13</v>
      </c>
      <c r="E34" s="43">
        <v>0</v>
      </c>
      <c r="F34" s="43">
        <v>13</v>
      </c>
    </row>
    <row r="35" ht="22.5" customHeight="true" spans="1:6">
      <c r="A35" s="40" t="s">
        <v>176</v>
      </c>
      <c r="B35" s="41" t="s">
        <v>177</v>
      </c>
      <c r="C35" s="42">
        <v>20.748</v>
      </c>
      <c r="D35" s="43">
        <v>20.1</v>
      </c>
      <c r="E35" s="43">
        <v>0</v>
      </c>
      <c r="F35" s="43">
        <v>20.1</v>
      </c>
    </row>
    <row r="36" ht="22.5" customHeight="true" spans="1:6">
      <c r="A36" s="40" t="s">
        <v>178</v>
      </c>
      <c r="B36" s="41" t="s">
        <v>179</v>
      </c>
      <c r="C36" s="42">
        <v>0.25</v>
      </c>
      <c r="D36" s="43">
        <v>0.2</v>
      </c>
      <c r="E36" s="43">
        <v>0</v>
      </c>
      <c r="F36" s="43">
        <v>0.2</v>
      </c>
    </row>
    <row r="37" ht="22.5" customHeight="true" spans="1:6">
      <c r="A37" s="40" t="s">
        <v>180</v>
      </c>
      <c r="B37" s="41" t="s">
        <v>181</v>
      </c>
      <c r="C37" s="42">
        <v>44.99755</v>
      </c>
      <c r="D37" s="43">
        <v>182.35</v>
      </c>
      <c r="E37" s="43">
        <v>182.35</v>
      </c>
      <c r="F37" s="43">
        <v>0</v>
      </c>
    </row>
    <row r="38" ht="22.5" customHeight="true" spans="1:6">
      <c r="A38" s="40" t="s">
        <v>182</v>
      </c>
      <c r="B38" s="41" t="s">
        <v>183</v>
      </c>
      <c r="C38" s="42">
        <v>20.69355</v>
      </c>
      <c r="D38" s="43">
        <v>42.9</v>
      </c>
      <c r="E38" s="43">
        <v>42.9</v>
      </c>
      <c r="F38" s="43">
        <v>0</v>
      </c>
    </row>
    <row r="39" ht="22.5" customHeight="true" spans="1:6">
      <c r="A39" s="40" t="s">
        <v>184</v>
      </c>
      <c r="B39" s="41" t="s">
        <v>185</v>
      </c>
      <c r="C39" s="42">
        <v>0</v>
      </c>
      <c r="D39" s="43">
        <v>3.21</v>
      </c>
      <c r="E39" s="43">
        <v>3.21</v>
      </c>
      <c r="F39" s="43">
        <v>0</v>
      </c>
    </row>
    <row r="40" ht="22.5" customHeight="true" spans="1:6">
      <c r="A40" s="40" t="s">
        <v>186</v>
      </c>
      <c r="B40" s="41" t="s">
        <v>187</v>
      </c>
      <c r="C40" s="42">
        <v>24.304</v>
      </c>
      <c r="D40" s="43">
        <v>136.24</v>
      </c>
      <c r="E40" s="43">
        <v>136.24</v>
      </c>
      <c r="F40" s="43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738888888888889" right="0.747916666666667" top="0.279166666666667" bottom="0.279166666666667" header="0.309027777777778" footer="0.188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I16" sqref="I16"/>
    </sheetView>
  </sheetViews>
  <sheetFormatPr defaultColWidth="9" defaultRowHeight="13.5" outlineLevelRow="7"/>
  <cols>
    <col min="1" max="3" width="9.75" customWidth="true"/>
    <col min="4" max="4" width="12.125" customWidth="true"/>
    <col min="5" max="5" width="10.625" customWidth="true"/>
    <col min="6" max="6" width="9.75" customWidth="true"/>
    <col min="7" max="7" width="10.625" customWidth="true"/>
    <col min="8" max="9" width="9.75" customWidth="true"/>
    <col min="10" max="10" width="12.125" customWidth="true"/>
    <col min="11" max="11" width="10.375" customWidth="true"/>
    <col min="12" max="12" width="9.75" customWidth="true"/>
  </cols>
  <sheetData>
    <row r="1" customHeight="true" spans="1:12">
      <c r="A1" t="s">
        <v>188</v>
      </c>
      <c r="L1" s="2"/>
    </row>
    <row r="2" ht="26.25" customHeight="true" spans="1:12">
      <c r="A2" s="12" t="s">
        <v>189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customHeight="true" spans="7:12">
      <c r="G3" s="23"/>
      <c r="H3" s="23"/>
      <c r="I3" s="23"/>
      <c r="J3" s="23"/>
      <c r="K3" s="23"/>
      <c r="L3" s="23"/>
    </row>
    <row r="4" ht="17.25" customHeight="true" spans="7:12">
      <c r="G4" s="6"/>
      <c r="H4" s="6"/>
      <c r="I4" s="6"/>
      <c r="J4" s="6"/>
      <c r="K4" s="6"/>
      <c r="L4" s="11" t="s">
        <v>6</v>
      </c>
    </row>
    <row r="5" ht="19.5" customHeight="true" spans="1:12">
      <c r="A5" s="13" t="s">
        <v>190</v>
      </c>
      <c r="B5" s="14"/>
      <c r="C5" s="14"/>
      <c r="D5" s="14"/>
      <c r="E5" s="14"/>
      <c r="F5" s="24"/>
      <c r="G5" s="25" t="s">
        <v>110</v>
      </c>
      <c r="H5" s="26"/>
      <c r="I5" s="26"/>
      <c r="J5" s="26"/>
      <c r="K5" s="26"/>
      <c r="L5" s="34"/>
    </row>
    <row r="6" ht="14.25" customHeight="true" spans="1:12">
      <c r="A6" s="15" t="s">
        <v>31</v>
      </c>
      <c r="B6" s="16" t="s">
        <v>191</v>
      </c>
      <c r="C6" s="17" t="s">
        <v>192</v>
      </c>
      <c r="D6" s="18"/>
      <c r="E6" s="27"/>
      <c r="F6" s="28" t="s">
        <v>193</v>
      </c>
      <c r="G6" s="29" t="s">
        <v>31</v>
      </c>
      <c r="H6" s="29" t="s">
        <v>191</v>
      </c>
      <c r="I6" s="25" t="s">
        <v>192</v>
      </c>
      <c r="J6" s="26"/>
      <c r="K6" s="34"/>
      <c r="L6" s="29" t="s">
        <v>193</v>
      </c>
    </row>
    <row r="7" ht="24.75" customHeight="true" spans="1:12">
      <c r="A7" s="19"/>
      <c r="B7" s="20"/>
      <c r="C7" s="21" t="s">
        <v>111</v>
      </c>
      <c r="D7" s="21" t="s">
        <v>194</v>
      </c>
      <c r="E7" s="30" t="s">
        <v>195</v>
      </c>
      <c r="F7" s="31"/>
      <c r="G7" s="32"/>
      <c r="H7" s="32"/>
      <c r="I7" s="7" t="s">
        <v>111</v>
      </c>
      <c r="J7" s="7" t="s">
        <v>194</v>
      </c>
      <c r="K7" s="7" t="s">
        <v>195</v>
      </c>
      <c r="L7" s="32"/>
    </row>
    <row r="8" s="1" customFormat="true" ht="21" customHeight="true" spans="1:12">
      <c r="A8" s="22">
        <v>61.2</v>
      </c>
      <c r="B8" s="22"/>
      <c r="C8" s="22">
        <v>37.1</v>
      </c>
      <c r="D8" s="22"/>
      <c r="E8" s="22">
        <v>37.1</v>
      </c>
      <c r="F8" s="22">
        <v>24.1</v>
      </c>
      <c r="G8" s="33">
        <v>40.1</v>
      </c>
      <c r="H8" s="33">
        <v>0</v>
      </c>
      <c r="I8" s="33">
        <v>13</v>
      </c>
      <c r="J8" s="33">
        <v>0</v>
      </c>
      <c r="K8" s="33">
        <v>13</v>
      </c>
      <c r="L8" s="33">
        <v>27.1</v>
      </c>
    </row>
  </sheetData>
  <sheetProtection formatCells="0" formatColumns="0" formatRows="0"/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ageMargins left="0.729166666666667" right="0" top="0.235416666666667" bottom="0.23541666666666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showZeros="0" workbookViewId="0">
      <selection activeCell="B23" sqref="B23"/>
    </sheetView>
  </sheetViews>
  <sheetFormatPr defaultColWidth="16" defaultRowHeight="13.5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2" t="s">
        <v>196</v>
      </c>
    </row>
    <row r="2" ht="27.75" customHeight="true" spans="1:5">
      <c r="A2" s="3" t="s">
        <v>197</v>
      </c>
      <c r="B2" s="3"/>
      <c r="C2" s="3"/>
      <c r="D2" s="3"/>
      <c r="E2" s="3"/>
    </row>
    <row r="3" customHeight="true" spans="1:5">
      <c r="A3" s="4"/>
      <c r="B3" s="4"/>
      <c r="C3" s="4"/>
      <c r="D3" s="4"/>
      <c r="E3" s="4"/>
    </row>
    <row r="4" ht="18" customHeight="true" spans="1:5">
      <c r="A4" s="5"/>
      <c r="B4" s="6"/>
      <c r="C4" s="6"/>
      <c r="D4" s="6"/>
      <c r="E4" s="11" t="s">
        <v>6</v>
      </c>
    </row>
    <row r="5" ht="21" customHeight="true" spans="1:5">
      <c r="A5" s="7" t="s">
        <v>34</v>
      </c>
      <c r="B5" s="7" t="s">
        <v>35</v>
      </c>
      <c r="C5" s="7" t="s">
        <v>198</v>
      </c>
      <c r="D5" s="7"/>
      <c r="E5" s="7"/>
    </row>
    <row r="6" ht="19.5" customHeight="true" spans="1:5">
      <c r="A6" s="7"/>
      <c r="B6" s="7"/>
      <c r="C6" s="7" t="s">
        <v>31</v>
      </c>
      <c r="D6" s="7" t="s">
        <v>87</v>
      </c>
      <c r="E6" s="7" t="s">
        <v>88</v>
      </c>
    </row>
    <row r="7" s="1" customFormat="true" ht="25.5" customHeight="true" spans="1:5">
      <c r="A7" s="8"/>
      <c r="B7" s="9"/>
      <c r="C7" s="10"/>
      <c r="D7" s="10"/>
      <c r="E7" s="10"/>
    </row>
    <row r="10" spans="1:2">
      <c r="A10" s="2" t="s">
        <v>199</v>
      </c>
      <c r="B10" s="2"/>
    </row>
  </sheetData>
  <sheetProtection formatCells="0" formatColumns="0" formatRows="0"/>
  <mergeCells count="5">
    <mergeCell ref="A2:E2"/>
    <mergeCell ref="C5:E5"/>
    <mergeCell ref="A10:B10"/>
    <mergeCell ref="A5:A6"/>
    <mergeCell ref="B5:B6"/>
  </mergeCells>
  <pageMargins left="0.729166666666667" right="0.4" top="0.479166666666667" bottom="0.509027777777778" header="0.4687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2023-07-12T16:57:49Z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1838414</vt:i4>
  </property>
  <property fmtid="{D5CDD505-2E9C-101B-9397-08002B2CF9AE}" pid="3" name="KSOProductBuildVer">
    <vt:lpwstr>2052-11.8.2.10125</vt:lpwstr>
  </property>
</Properties>
</file>