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2 一般性项目绩效目标表" sheetId="45" r:id="rId10"/>
  </sheets>
  <definedNames>
    <definedName name="_xlnm._FilterDatabase" localSheetId="2" hidden="1">'03、部门支出总表'!$A$5:$H$54</definedName>
    <definedName name="_xlnm.Print_Area" localSheetId="0">'01、部门收支总表'!$A$1:$D$30</definedName>
    <definedName name="_xlnm.Print_Area" localSheetId="6">'07、一般公共预算“三公”经费支出表'!$A$1:$F$8</definedName>
    <definedName name="_xlnm.Print_Area" localSheetId="7">'08、政府性基金预算支出表'!$A$1:$E$9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<sst xmlns="http://schemas.openxmlformats.org/spreadsheetml/2006/main" count="472" uniqueCount="226">
  <si>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</si>
  <si>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</si>
  <si>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重庆市万州区走马镇人民政府</t>
    </r>
    <r>
      <rPr>
        <sz val="11"/>
        <color theme="1"/>
        <rFont val="宋体"/>
        <charset val="134"/>
        <scheme val="minor"/>
      </rPr>
      <t>（单位全称）</t>
    </r>
  </si>
  <si>
    <t>单位：万元</t>
  </si>
  <si>
    <t>收入</t>
  </si>
  <si>
    <t>支出</t>
  </si>
  <si>
    <t>项目</t>
  </si>
  <si>
    <t>预算数</t>
  </si>
  <si>
    <t>一般公共预算拨款收入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</si>
  <si>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基本支出</t>
    </r>
  </si>
  <si>
    <t>政府性基金预算拨款收入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</si>
  <si>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人员经费支出</t>
    </r>
  </si>
  <si>
    <t>国有资本经营预算拨款收入</t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</si>
  <si>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工资福利支出</t>
    </r>
  </si>
  <si>
    <t>事业收入</t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</si>
  <si>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对个人和家庭的补助支出</t>
    </r>
  </si>
  <si>
    <t>事业单位经营收入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</si>
  <si>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日常公用支出</t>
    </r>
  </si>
  <si>
    <t>其他收入</t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</si>
  <si>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商品和服务支出支出（综合定额）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</si>
  <si>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其他基本公用经费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</si>
  <si>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计提经费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</si>
  <si>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其他商品和服务支出</t>
    </r>
  </si>
  <si>
    <t>项目支出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</si>
  <si>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体制内补助安排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</si>
  <si>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村补助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</si>
  <si>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社区补助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</si>
  <si>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城市社区治理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</si>
  <si>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其他常年性补助</t>
    </r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</si>
  <si>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体制补助外安排</t>
    </r>
  </si>
  <si>
    <r>
      <rPr>
        <sz val="9"/>
        <rFont val="宋体"/>
        <charset val="134"/>
      </rPr>
      <t xml:space="preserve">        </t>
    </r>
    <r>
      <rPr>
        <sz val="9"/>
        <rFont val="宋体"/>
        <charset val="134"/>
      </rPr>
      <t>体制补助外安排支出</t>
    </r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</si>
  <si>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</si>
  <si>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</si>
  <si>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</si>
  <si>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</si>
  <si>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</si>
  <si>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</si>
  <si>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</si>
  <si>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</si>
  <si>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</si>
  <si>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</si>
  <si>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</si>
  <si>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</si>
  <si>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</si>
  <si>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</si>
  <si>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</si>
  <si>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一般公共服务支出</t>
    </r>
  </si>
  <si>
    <t>20101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</si>
  <si>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人大事务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</si>
  <si>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行政运行（人大事务）</t>
    </r>
  </si>
  <si>
    <t xml:space="preserve">           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</si>
  <si>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一般行政管理事务（人大事务）</t>
    </r>
  </si>
  <si>
    <t>20103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</si>
  <si>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政府办公厅（室）及相关机构事务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</si>
  <si>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行政运行（政府办公厅（室）及相关机构事务）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</si>
  <si>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信访事务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</si>
  <si>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事业运行（政府办公厅（室）及相关机构事务）</t>
    </r>
  </si>
  <si>
    <t>20131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</si>
  <si>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党委办公厅（室）及相关机构事务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</si>
  <si>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行政运行（党委办公厅（室）及相关机构事务）</t>
    </r>
  </si>
  <si>
    <t>204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</si>
  <si>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公共安全支出</t>
    </r>
  </si>
  <si>
    <t>20402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</si>
  <si>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公安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</si>
  <si>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其他公安支出</t>
    </r>
  </si>
  <si>
    <t>207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</si>
  <si>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文化旅游体育与传媒支出</t>
    </r>
  </si>
  <si>
    <t>20701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</si>
  <si>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文化和旅游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</si>
  <si>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群众文化</t>
    </r>
  </si>
  <si>
    <t>208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</si>
  <si>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社会保障和就业支出</t>
    </r>
  </si>
  <si>
    <t>20801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</si>
  <si>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人力资源和社会保障管理事务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</si>
  <si>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社会保险经办机构</t>
    </r>
  </si>
  <si>
    <t>20802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</si>
  <si>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民政管理事务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</si>
  <si>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基层政权建设和社区治理</t>
    </r>
  </si>
  <si>
    <t>20805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</si>
  <si>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行政事业单位养老支出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</si>
  <si>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机关事业单位基本养老保险缴费支出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</si>
  <si>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机关事业单位职业年金缴费支出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</si>
  <si>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其他行政事业单位养老支出</t>
    </r>
  </si>
  <si>
    <t>20828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</si>
  <si>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退役军人管理事务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</si>
  <si>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事业运行</t>
    </r>
  </si>
  <si>
    <t>210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</si>
  <si>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卫生健康支出</t>
    </r>
  </si>
  <si>
    <t>21011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</si>
  <si>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行政事业单位医疗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</si>
  <si>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行政单位医疗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</si>
  <si>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事业单位医疗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</si>
  <si>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其他行政事业单位医疗支出</t>
    </r>
  </si>
  <si>
    <t>212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</si>
  <si>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城乡社区支出</t>
    </r>
  </si>
  <si>
    <t>21201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</si>
  <si>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城乡社区管理事务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</si>
  <si>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其他城乡社区管理事务支出</t>
    </r>
  </si>
  <si>
    <t>21202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</si>
  <si>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城乡社区规划与管理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</si>
  <si>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城乡社区规划与管理</t>
    </r>
  </si>
  <si>
    <t>21205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</si>
  <si>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城乡社区环境卫生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</si>
  <si>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城乡社区环境卫生</t>
    </r>
  </si>
  <si>
    <t>21214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</si>
  <si>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污水处理费安排的支出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</si>
  <si>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其他污水处理费安排的支出</t>
    </r>
  </si>
  <si>
    <t>213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</si>
  <si>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农林水支出</t>
    </r>
  </si>
  <si>
    <t>21301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</si>
  <si>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农业农村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</si>
  <si>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事业运行（农业）</t>
    </r>
  </si>
  <si>
    <t>21307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</si>
  <si>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农村综合改革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</si>
  <si>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对村民委员会和村党支部的补助</t>
    </r>
  </si>
  <si>
    <t>221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</si>
  <si>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住房保障支出</t>
    </r>
  </si>
  <si>
    <t>22102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</si>
  <si>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住房改革支出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</si>
  <si>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住房公积金</t>
    </r>
  </si>
  <si>
    <t>表3</t>
  </si>
  <si>
    <t>部门支出总表</t>
  </si>
  <si>
    <t>基本支出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</si>
  <si>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</si>
  <si>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</si>
  <si>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</si>
  <si>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</si>
  <si>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</si>
  <si>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</si>
  <si>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</si>
  <si>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</si>
  <si>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</si>
  <si>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</si>
  <si>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</si>
  <si>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</si>
  <si>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</si>
  <si>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</si>
  <si>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</si>
  <si>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</si>
  <si>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</si>
  <si>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</si>
  <si>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</si>
  <si>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</si>
  <si>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</si>
  <si>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</si>
  <si>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</si>
  <si>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</si>
  <si>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</si>
  <si>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</si>
  <si>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</si>
  <si>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</si>
  <si>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</si>
  <si>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</si>
  <si>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</si>
  <si>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</si>
  <si>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</si>
  <si>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</si>
  <si>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</si>
  <si>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</si>
  <si>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</si>
  <si>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</si>
  <si>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</si>
  <si>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</si>
  <si>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</si>
  <si>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</si>
  <si>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</si>
  <si>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</si>
  <si>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</si>
  <si>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</si>
  <si>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</si>
  <si>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</si>
  <si>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</si>
  <si>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</si>
  <si>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</si>
  <si>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</si>
  <si>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</si>
  <si>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生活补助</t>
  </si>
  <si>
    <t xml:space="preserve">  医疗费补助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</si>
  <si>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</si>
  <si>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</si>
  <si>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</si>
  <si>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</si>
  <si>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</si>
  <si>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</si>
  <si>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</si>
  <si>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</si>
  <si>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</si>
  <si>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</si>
  <si>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 xml:space="preserve">      其他污水处理费安排的支出
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</si>
  <si>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</si>
  <si>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</si>
  <si>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</si>
  <si>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</si>
  <si>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</si>
  <si>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</si>
  <si>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</si>
  <si>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表12</t>
  </si>
  <si>
    <t>2021年走马镇一般性项目绩效目标表（一级项目）</t>
  </si>
  <si>
    <t>专项资金名称</t>
  </si>
  <si>
    <t>人大代表之家的运行管理费用</t>
  </si>
  <si>
    <t>业务主管部门</t>
  </si>
  <si>
    <t>人大办公室</t>
  </si>
  <si>
    <t>当年预算</t>
  </si>
  <si>
    <t>区级财政资金</t>
  </si>
  <si>
    <t>项目概况</t>
  </si>
  <si>
    <t>项目用于走马镇人大代表之家运行管理费</t>
  </si>
  <si>
    <t>立项依据</t>
  </si>
  <si>
    <t>区人大关于加强人大代表之家规范化建设运行相关规定</t>
  </si>
  <si>
    <t>当年绩效目标</t>
  </si>
  <si>
    <t>规范执行经费预算管理，确保资金支出合法合规、安全有序，提高资金使用的合规性达到95%以上。</t>
  </si>
  <si>
    <t>绩效指标</t>
  </si>
  <si>
    <t>指标名称</t>
  </si>
  <si>
    <t>指标权重</t>
  </si>
  <si>
    <t>计量单位</t>
  </si>
  <si>
    <t>指标性质</t>
  </si>
  <si>
    <t>指标值</t>
  </si>
  <si>
    <t>闭会期间开展活动次数</t>
  </si>
  <si>
    <t>次</t>
  </si>
  <si>
    <t>≥</t>
  </si>
  <si>
    <t>联系人民群众次数</t>
  </si>
  <si>
    <t>服务人大代表依法履职次数</t>
  </si>
  <si>
    <t>资金使用的合规性</t>
  </si>
  <si>
    <t>%</t>
  </si>
  <si>
    <t>=</t>
  </si>
  <si>
    <t>人民全众满意率</t>
  </si>
  <si>
    <t>代表满意率</t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</si>
</sst>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#,##0.0000"/>
    <numFmt numFmtId="178" formatCode="#,##0.0_ "/>
    <numFmt numFmtId="179" formatCode="0.00_ "/>
    <numFmt numFmtId="180" formatCode="#,##0.00_ ;[Red]\-#,##0.00\ "/>
    <numFmt numFmtId="43" formatCode="_ * #,##0.00_ ;_ * \-#,##0.00_ ;_ * &quot;-&quot;??_ ;_ @_ "/>
    <numFmt numFmtId="44" formatCode="_ &quot;￥&quot;* #,##0.00_ ;_ &quot;￥&quot;* \-#,##0.00_ ;_ &quot;￥&quot;* &quot;-&quot;??_ ;_ @_ "/>
    <numFmt numFmtId="181" formatCode="#,##0.00;[Red]#,##0.00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0" fillId="0" borderId="0"/>
    <xf numFmtId="0" fontId="17" fillId="1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0" fillId="26" borderId="1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6" fillId="19" borderId="14" applyNumberFormat="false" applyAlignment="false" applyProtection="false">
      <alignment vertical="center"/>
    </xf>
    <xf numFmtId="0" fontId="33" fillId="26" borderId="17" applyNumberFormat="false" applyAlignment="false" applyProtection="false">
      <alignment vertical="center"/>
    </xf>
    <xf numFmtId="0" fontId="34" fillId="31" borderId="18" applyNumberFormat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0" fillId="0" borderId="0"/>
    <xf numFmtId="0" fontId="20" fillId="6" borderId="0" applyNumberFormat="false" applyBorder="false" applyAlignment="false" applyProtection="false">
      <alignment vertical="center"/>
    </xf>
    <xf numFmtId="0" fontId="0" fillId="29" borderId="1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0" borderId="0"/>
    <xf numFmtId="0" fontId="20" fillId="2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48" applyNumberFormat="true" applyFont="true" applyFill="true" applyAlignment="true">
      <alignment horizontal="center" vertical="center" wrapText="true"/>
    </xf>
    <xf numFmtId="0" fontId="2" fillId="0" borderId="0" xfId="48" applyNumberFormat="true" applyFont="true" applyFill="true" applyBorder="true" applyAlignment="true" applyProtection="true">
      <alignment horizontal="left" vertical="center" wrapText="true"/>
    </xf>
    <xf numFmtId="0" fontId="2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horizontal="center" vertical="center" wrapText="true"/>
    </xf>
    <xf numFmtId="0" fontId="3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/>
    </xf>
    <xf numFmtId="9" fontId="0" fillId="0" borderId="1" xfId="0" applyNumberFormat="true" applyFont="true" applyFill="true" applyBorder="true" applyAlignment="true">
      <alignment horizontal="center" vertical="center"/>
    </xf>
    <xf numFmtId="0" fontId="2" fillId="0" borderId="0" xfId="48" applyNumberFormat="true" applyFont="true" applyFill="true" applyBorder="true" applyAlignment="true" applyProtection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Fill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80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8" fillId="0" borderId="0" xfId="0" applyFont="true" applyAlignment="true">
      <alignment horizontal="center" vertical="center"/>
    </xf>
    <xf numFmtId="0" fontId="9" fillId="0" borderId="0" xfId="0" applyFont="true">
      <alignment vertical="center"/>
    </xf>
    <xf numFmtId="0" fontId="7" fillId="0" borderId="1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left" vertical="center" wrapText="true"/>
    </xf>
    <xf numFmtId="49" fontId="10" fillId="0" borderId="1" xfId="0" applyNumberFormat="true" applyFont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181" fontId="9" fillId="0" borderId="1" xfId="0" applyNumberFormat="true" applyFont="true" applyFill="true" applyBorder="true" applyAlignment="true">
      <alignment horizontal="right" vertical="center" wrapText="true"/>
    </xf>
    <xf numFmtId="0" fontId="9" fillId="0" borderId="0" xfId="0" applyFont="true" applyAlignment="true">
      <alignment horizontal="right"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>
      <alignment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181" fontId="13" fillId="0" borderId="1" xfId="0" applyNumberFormat="true" applyFont="true" applyFill="true" applyBorder="true" applyAlignment="true">
      <alignment horizontal="right" vertical="center" wrapText="true"/>
    </xf>
    <xf numFmtId="0" fontId="11" fillId="0" borderId="0" xfId="0" applyFont="true" applyAlignment="true">
      <alignment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left" vertical="center"/>
    </xf>
    <xf numFmtId="0" fontId="0" fillId="0" borderId="1" xfId="0" applyBorder="true">
      <alignment vertical="center"/>
    </xf>
    <xf numFmtId="0" fontId="14" fillId="0" borderId="1" xfId="0" applyFont="true" applyBorder="true">
      <alignment vertical="center"/>
    </xf>
    <xf numFmtId="181" fontId="9" fillId="0" borderId="1" xfId="0" applyNumberFormat="true" applyFont="true" applyFill="true" applyBorder="true" applyAlignment="true">
      <alignment horizontal="center" vertical="center" wrapText="true"/>
    </xf>
    <xf numFmtId="179" fontId="0" fillId="0" borderId="1" xfId="0" applyNumberFormat="true" applyBorder="true">
      <alignment vertical="center"/>
    </xf>
    <xf numFmtId="0" fontId="7" fillId="0" borderId="7" xfId="0" applyFont="true" applyBorder="true" applyAlignment="true">
      <alignment horizontal="center" vertical="center" wrapText="true"/>
    </xf>
    <xf numFmtId="0" fontId="9" fillId="0" borderId="7" xfId="0" applyFont="true" applyBorder="true" applyAlignment="true">
      <alignment vertical="center" wrapText="true"/>
    </xf>
    <xf numFmtId="181" fontId="9" fillId="0" borderId="1" xfId="0" applyNumberFormat="true" applyFont="true" applyBorder="true" applyAlignment="true">
      <alignment vertical="center" wrapText="true"/>
    </xf>
    <xf numFmtId="0" fontId="9" fillId="0" borderId="1" xfId="0" applyFont="true" applyBorder="true" applyAlignment="true">
      <alignment vertical="center" wrapText="true"/>
    </xf>
    <xf numFmtId="181" fontId="9" fillId="0" borderId="1" xfId="0" applyNumberFormat="true" applyFont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vertical="center" wrapText="true"/>
    </xf>
    <xf numFmtId="181" fontId="0" fillId="0" borderId="1" xfId="0" applyNumberFormat="true" applyFont="true" applyFill="true" applyBorder="true" applyAlignment="true">
      <alignment horizontal="right" vertical="center" wrapText="true"/>
    </xf>
    <xf numFmtId="0" fontId="10" fillId="0" borderId="6" xfId="0" applyFont="true" applyBorder="true" applyAlignment="true">
      <alignment horizontal="left" vertical="center" wrapText="true"/>
    </xf>
    <xf numFmtId="0" fontId="10" fillId="0" borderId="8" xfId="0" applyFont="true" applyBorder="true" applyAlignment="true">
      <alignment horizontal="left" vertical="center" wrapText="true"/>
    </xf>
    <xf numFmtId="181" fontId="9" fillId="0" borderId="1" xfId="0" applyNumberFormat="true" applyFont="true" applyBorder="true" applyAlignment="true">
      <alignment horizontal="right" vertical="center" wrapText="true"/>
    </xf>
    <xf numFmtId="181" fontId="15" fillId="0" borderId="1" xfId="0" applyNumberFormat="true" applyFont="true" applyFill="true" applyBorder="true" applyAlignment="true">
      <alignment horizontal="right" vertical="center" wrapText="true"/>
    </xf>
    <xf numFmtId="178" fontId="9" fillId="0" borderId="1" xfId="0" applyNumberFormat="true" applyFont="true" applyBorder="true" applyAlignment="true">
      <alignment horizontal="right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vertical="center" wrapText="true"/>
    </xf>
    <xf numFmtId="0" fontId="9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right" vertical="center" wrapText="true"/>
    </xf>
    <xf numFmtId="0" fontId="5" fillId="0" borderId="0" xfId="0" applyFont="true" applyAlignment="true">
      <alignment vertical="center"/>
    </xf>
    <xf numFmtId="0" fontId="9" fillId="0" borderId="0" xfId="0" applyFont="true" applyAlignment="true">
      <alignment horizontal="center" vertical="center"/>
    </xf>
    <xf numFmtId="179" fontId="7" fillId="0" borderId="1" xfId="0" applyNumberFormat="true" applyFont="true" applyBorder="true" applyAlignment="true">
      <alignment horizontal="center" vertical="center" wrapText="true"/>
    </xf>
    <xf numFmtId="180" fontId="9" fillId="0" borderId="1" xfId="0" applyNumberFormat="true" applyFont="true" applyFill="true" applyBorder="true" applyAlignment="true">
      <alignment horizontal="right" vertical="center" wrapText="true"/>
    </xf>
    <xf numFmtId="177" fontId="0" fillId="0" borderId="1" xfId="0" applyNumberFormat="true" applyFill="true" applyBorder="true">
      <alignment vertical="center"/>
    </xf>
    <xf numFmtId="180" fontId="10" fillId="0" borderId="1" xfId="0" applyNumberFormat="true" applyFont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10" fillId="0" borderId="3" xfId="0" applyFont="true" applyBorder="true">
      <alignment vertical="center"/>
    </xf>
    <xf numFmtId="180" fontId="10" fillId="0" borderId="4" xfId="0" applyNumberFormat="true" applyFont="true" applyBorder="true" applyAlignment="true">
      <alignment horizontal="right" vertical="center"/>
    </xf>
    <xf numFmtId="0" fontId="10" fillId="0" borderId="9" xfId="0" applyFont="true" applyBorder="true">
      <alignment vertical="center"/>
    </xf>
    <xf numFmtId="0" fontId="0" fillId="0" borderId="1" xfId="0" applyFont="true" applyBorder="true" applyAlignment="true">
      <alignment vertical="center" wrapText="true"/>
    </xf>
    <xf numFmtId="181" fontId="0" fillId="0" borderId="1" xfId="0" applyNumberFormat="true" applyFont="true" applyBorder="true" applyAlignment="true">
      <alignment horizontal="right" vertical="center" wrapText="true"/>
    </xf>
    <xf numFmtId="0" fontId="10" fillId="0" borderId="9" xfId="0" applyFont="true" applyBorder="true" applyAlignment="true">
      <alignment horizontal="left" vertical="center"/>
    </xf>
    <xf numFmtId="0" fontId="10" fillId="0" borderId="10" xfId="0" applyFont="true" applyBorder="true">
      <alignment vertical="center"/>
    </xf>
    <xf numFmtId="180" fontId="10" fillId="2" borderId="4" xfId="0" applyNumberFormat="true" applyFont="true" applyFill="true" applyBorder="true" applyAlignment="true">
      <alignment horizontal="right" vertical="center"/>
    </xf>
    <xf numFmtId="180" fontId="10" fillId="0" borderId="1" xfId="0" applyNumberFormat="true" applyFont="true" applyBorder="true" applyAlignment="true">
      <alignment horizontal="right" vertical="center"/>
    </xf>
    <xf numFmtId="180" fontId="10" fillId="0" borderId="11" xfId="0" applyNumberFormat="true" applyFont="true" applyBorder="true" applyAlignment="true">
      <alignment horizontal="right" vertical="center"/>
    </xf>
    <xf numFmtId="0" fontId="10" fillId="0" borderId="0" xfId="0" applyFont="true">
      <alignment vertical="center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2" sqref="A2:D2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23" t="s">
        <v>0</v>
      </c>
    </row>
    <row r="2" ht="31.5" customHeight="true" spans="1:4">
      <c r="A2" s="16" t="s">
        <v>1</v>
      </c>
      <c r="B2" s="16"/>
      <c r="C2" s="16"/>
      <c r="D2" s="16"/>
    </row>
    <row r="3" ht="21" customHeight="true" spans="1:4">
      <c r="A3" s="17" t="s">
        <v>2</v>
      </c>
      <c r="B3" s="2"/>
      <c r="C3" s="2"/>
      <c r="D3" s="22" t="s">
        <v>3</v>
      </c>
    </row>
    <row r="4" ht="18" customHeight="true" spans="1:4">
      <c r="A4" s="34" t="s">
        <v>4</v>
      </c>
      <c r="B4" s="40"/>
      <c r="C4" s="34" t="s">
        <v>5</v>
      </c>
      <c r="D4" s="40"/>
    </row>
    <row r="5" ht="18" customHeight="true" spans="1:4">
      <c r="A5" s="18" t="s">
        <v>6</v>
      </c>
      <c r="B5" s="18" t="s">
        <v>7</v>
      </c>
      <c r="C5" s="18" t="s">
        <v>6</v>
      </c>
      <c r="D5" s="18" t="s">
        <v>7</v>
      </c>
    </row>
    <row r="6" s="15" customFormat="true" ht="18" customHeight="true" spans="1:4">
      <c r="A6" s="74" t="s">
        <v>8</v>
      </c>
      <c r="B6" s="56">
        <v>2610.53</v>
      </c>
      <c r="C6" s="75" t="s">
        <v>9</v>
      </c>
      <c r="D6" s="76">
        <v>1985.53</v>
      </c>
    </row>
    <row r="7" s="15" customFormat="true" ht="18" customHeight="true" spans="1:4">
      <c r="A7" s="74" t="s">
        <v>10</v>
      </c>
      <c r="B7" s="56">
        <v>30</v>
      </c>
      <c r="C7" s="77" t="s">
        <v>11</v>
      </c>
      <c r="D7" s="76">
        <v>1487.69</v>
      </c>
    </row>
    <row r="8" s="15" customFormat="true" ht="18" customHeight="true" spans="1:4">
      <c r="A8" s="74" t="s">
        <v>12</v>
      </c>
      <c r="B8" s="56"/>
      <c r="C8" s="77" t="s">
        <v>13</v>
      </c>
      <c r="D8" s="76">
        <v>1453.39</v>
      </c>
    </row>
    <row r="9" s="15" customFormat="true" ht="18" customHeight="true" spans="1:4">
      <c r="A9" s="74" t="s">
        <v>14</v>
      </c>
      <c r="B9" s="56"/>
      <c r="C9" s="77" t="s">
        <v>15</v>
      </c>
      <c r="D9" s="76">
        <v>34.3</v>
      </c>
    </row>
    <row r="10" s="15" customFormat="true" ht="18" customHeight="true" spans="1:4">
      <c r="A10" s="74" t="s">
        <v>16</v>
      </c>
      <c r="B10" s="56"/>
      <c r="C10" s="77" t="s">
        <v>17</v>
      </c>
      <c r="D10" s="76">
        <v>497.83</v>
      </c>
    </row>
    <row r="11" s="15" customFormat="true" ht="18" customHeight="true" spans="1:4">
      <c r="A11" s="74" t="s">
        <v>18</v>
      </c>
      <c r="B11" s="56"/>
      <c r="C11" s="77" t="s">
        <v>19</v>
      </c>
      <c r="D11" s="76">
        <v>189.43</v>
      </c>
    </row>
    <row r="12" ht="18" customHeight="true" spans="1:4">
      <c r="A12" s="78"/>
      <c r="B12" s="79"/>
      <c r="C12" s="80" t="s">
        <v>20</v>
      </c>
      <c r="D12" s="76">
        <v>231.48</v>
      </c>
    </row>
    <row r="13" ht="18" customHeight="true" spans="1:4">
      <c r="A13" s="78"/>
      <c r="B13" s="79"/>
      <c r="C13" s="81" t="s">
        <v>21</v>
      </c>
      <c r="D13" s="76">
        <v>76.62</v>
      </c>
    </row>
    <row r="14" ht="18" customHeight="true" spans="1:4">
      <c r="A14" s="78"/>
      <c r="B14" s="79"/>
      <c r="C14" s="81" t="s">
        <v>22</v>
      </c>
      <c r="D14" s="76">
        <v>0.31312</v>
      </c>
    </row>
    <row r="15" ht="18" customHeight="true" spans="1:4">
      <c r="A15" s="78"/>
      <c r="B15" s="79"/>
      <c r="C15" s="81"/>
      <c r="D15" s="82"/>
    </row>
    <row r="16" ht="18" customHeight="true" spans="1:4">
      <c r="A16" s="78"/>
      <c r="B16" s="79"/>
      <c r="C16" s="81" t="s">
        <v>23</v>
      </c>
      <c r="D16" s="76">
        <v>655</v>
      </c>
    </row>
    <row r="17" ht="18" customHeight="true" spans="1:4">
      <c r="A17" s="78"/>
      <c r="B17" s="79"/>
      <c r="C17" s="81" t="s">
        <v>24</v>
      </c>
      <c r="D17" s="83">
        <v>625</v>
      </c>
    </row>
    <row r="18" ht="18" customHeight="true" spans="1:4">
      <c r="A18" s="78"/>
      <c r="B18" s="79"/>
      <c r="C18" s="81" t="s">
        <v>25</v>
      </c>
      <c r="D18" s="84">
        <v>351.59</v>
      </c>
    </row>
    <row r="19" ht="18" customHeight="true" spans="1:4">
      <c r="A19" s="78"/>
      <c r="B19" s="79"/>
      <c r="C19" s="81" t="s">
        <v>26</v>
      </c>
      <c r="D19" s="76">
        <v>130.01</v>
      </c>
    </row>
    <row r="20" ht="18" customHeight="true" spans="1:4">
      <c r="A20" s="78"/>
      <c r="B20" s="79"/>
      <c r="C20" s="81" t="s">
        <v>27</v>
      </c>
      <c r="D20" s="76"/>
    </row>
    <row r="21" ht="18" customHeight="true" spans="1:4">
      <c r="A21" s="78"/>
      <c r="B21" s="79"/>
      <c r="C21" s="81" t="s">
        <v>28</v>
      </c>
      <c r="D21" s="76">
        <v>142.91</v>
      </c>
    </row>
    <row r="22" ht="18" customHeight="true" spans="1:4">
      <c r="A22" s="78"/>
      <c r="B22" s="79"/>
      <c r="C22" s="81" t="s">
        <v>29</v>
      </c>
      <c r="D22" s="76">
        <v>30</v>
      </c>
    </row>
    <row r="23" ht="18" customHeight="true" spans="1:4">
      <c r="A23" s="78"/>
      <c r="B23" s="79"/>
      <c r="C23" s="85" t="s">
        <v>30</v>
      </c>
      <c r="D23" s="83">
        <v>30</v>
      </c>
    </row>
    <row r="24" ht="18" customHeight="true" spans="1:4">
      <c r="A24" s="78"/>
      <c r="B24" s="79"/>
      <c r="C24" s="86">
        <v>0</v>
      </c>
      <c r="D24" s="79">
        <v>0</v>
      </c>
    </row>
    <row r="25" ht="18" customHeight="true" spans="1:4">
      <c r="A25" s="78"/>
      <c r="B25" s="79"/>
      <c r="C25" s="86">
        <v>0</v>
      </c>
      <c r="D25" s="79">
        <v>0</v>
      </c>
    </row>
    <row r="26" ht="18" customHeight="true" spans="1:4">
      <c r="A26" s="78"/>
      <c r="B26" s="79"/>
      <c r="C26" s="86">
        <v>0</v>
      </c>
      <c r="D26" s="79">
        <v>0</v>
      </c>
    </row>
    <row r="27" ht="18" customHeight="true" spans="1:4">
      <c r="A27" s="87" t="s">
        <v>31</v>
      </c>
      <c r="B27" s="79">
        <f>SUM(B6:B26)</f>
        <v>2640.53</v>
      </c>
      <c r="C27" s="88" t="s">
        <v>32</v>
      </c>
      <c r="D27" s="79">
        <v>2640.53</v>
      </c>
    </row>
    <row r="28" ht="18" customHeight="true" spans="1:4">
      <c r="A28" s="78"/>
      <c r="B28" s="79">
        <v>0</v>
      </c>
      <c r="C28" s="89" t="s">
        <v>33</v>
      </c>
      <c r="D28" s="90"/>
    </row>
    <row r="29" s="15" customFormat="true" ht="18" customHeight="true" spans="1:4">
      <c r="A29" s="74" t="s">
        <v>34</v>
      </c>
      <c r="B29" s="56"/>
      <c r="C29" s="91"/>
      <c r="D29" s="56"/>
    </row>
    <row r="30" s="15" customFormat="true" ht="18" customHeight="true" spans="1:4">
      <c r="A30" s="92" t="s">
        <v>35</v>
      </c>
      <c r="B30" s="79">
        <f>SUM(B9:B29)</f>
        <v>2640.53</v>
      </c>
      <c r="C30" s="93" t="s">
        <v>36</v>
      </c>
      <c r="D30" s="79">
        <v>2640.53</v>
      </c>
    </row>
    <row r="31" customHeight="true" spans="1:4">
      <c r="A31" s="33"/>
      <c r="B31" s="33"/>
      <c r="C31" s="33"/>
      <c r="D31" s="33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17" sqref="E17"/>
    </sheetView>
  </sheetViews>
  <sheetFormatPr defaultColWidth="9" defaultRowHeight="13.5" outlineLevelCol="5"/>
  <cols>
    <col min="1" max="1" width="13.3833333333333" style="1" customWidth="true"/>
    <col min="2" max="2" width="22.75" style="1" customWidth="true"/>
    <col min="3" max="6" width="13.8833333333333" style="1" customWidth="true"/>
    <col min="7" max="16384" width="9" style="1"/>
  </cols>
  <sheetData>
    <row r="1" ht="24.75" customHeight="true" spans="1:1">
      <c r="A1" s="2" t="s">
        <v>196</v>
      </c>
    </row>
    <row r="2" ht="51.75" customHeight="true" spans="1:6">
      <c r="A2" s="3" t="s">
        <v>197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12" t="s">
        <v>3</v>
      </c>
    </row>
    <row r="4" ht="26.25" customHeight="true" spans="1:6">
      <c r="A4" s="5" t="s">
        <v>198</v>
      </c>
      <c r="B4" s="6" t="s">
        <v>199</v>
      </c>
      <c r="C4" s="6"/>
      <c r="D4" s="6"/>
      <c r="E4" s="6" t="s">
        <v>200</v>
      </c>
      <c r="F4" s="6" t="s">
        <v>201</v>
      </c>
    </row>
    <row r="5" ht="26.25" customHeight="true" spans="1:6">
      <c r="A5" s="6" t="s">
        <v>202</v>
      </c>
      <c r="B5" s="6">
        <v>0.5</v>
      </c>
      <c r="C5" s="6"/>
      <c r="D5" s="6"/>
      <c r="E5" s="6" t="s">
        <v>203</v>
      </c>
      <c r="F5" s="6">
        <v>0.5</v>
      </c>
    </row>
    <row r="6" ht="39" customHeight="true" spans="1:6">
      <c r="A6" s="6" t="s">
        <v>204</v>
      </c>
      <c r="B6" s="6" t="s">
        <v>205</v>
      </c>
      <c r="C6" s="6"/>
      <c r="D6" s="6"/>
      <c r="E6" s="6"/>
      <c r="F6" s="6"/>
    </row>
    <row r="7" ht="39" customHeight="true" spans="1:6">
      <c r="A7" s="6" t="s">
        <v>206</v>
      </c>
      <c r="B7" s="6" t="s">
        <v>207</v>
      </c>
      <c r="C7" s="6"/>
      <c r="D7" s="6"/>
      <c r="E7" s="6"/>
      <c r="F7" s="6"/>
    </row>
    <row r="8" ht="39" customHeight="true" spans="1:6">
      <c r="A8" s="6" t="s">
        <v>208</v>
      </c>
      <c r="B8" s="6" t="s">
        <v>209</v>
      </c>
      <c r="C8" s="6"/>
      <c r="D8" s="6"/>
      <c r="E8" s="6"/>
      <c r="F8" s="6"/>
    </row>
    <row r="9" ht="21" customHeight="true" spans="1:6">
      <c r="A9" s="7" t="s">
        <v>210</v>
      </c>
      <c r="B9" s="6" t="s">
        <v>211</v>
      </c>
      <c r="C9" s="6" t="s">
        <v>212</v>
      </c>
      <c r="D9" s="6" t="s">
        <v>213</v>
      </c>
      <c r="E9" s="6" t="s">
        <v>214</v>
      </c>
      <c r="F9" s="6" t="s">
        <v>215</v>
      </c>
    </row>
    <row r="10" ht="21" customHeight="true" spans="1:6">
      <c r="A10" s="7"/>
      <c r="B10" s="8" t="s">
        <v>216</v>
      </c>
      <c r="C10" s="6">
        <v>15</v>
      </c>
      <c r="D10" s="9" t="s">
        <v>217</v>
      </c>
      <c r="E10" s="13" t="s">
        <v>218</v>
      </c>
      <c r="F10" s="13">
        <v>2</v>
      </c>
    </row>
    <row r="11" ht="21" customHeight="true" spans="1:6">
      <c r="A11" s="7"/>
      <c r="B11" s="8" t="s">
        <v>219</v>
      </c>
      <c r="C11" s="6">
        <v>15</v>
      </c>
      <c r="D11" s="9" t="s">
        <v>217</v>
      </c>
      <c r="E11" s="13" t="s">
        <v>218</v>
      </c>
      <c r="F11" s="13">
        <v>30</v>
      </c>
    </row>
    <row r="12" ht="21" customHeight="true" spans="1:6">
      <c r="A12" s="7"/>
      <c r="B12" s="8" t="s">
        <v>220</v>
      </c>
      <c r="C12" s="6">
        <v>15</v>
      </c>
      <c r="D12" s="9" t="s">
        <v>217</v>
      </c>
      <c r="E12" s="13" t="s">
        <v>218</v>
      </c>
      <c r="F12" s="13">
        <v>10</v>
      </c>
    </row>
    <row r="13" ht="21" customHeight="true" spans="1:6">
      <c r="A13" s="7"/>
      <c r="B13" s="10" t="s">
        <v>221</v>
      </c>
      <c r="C13" s="6">
        <v>25</v>
      </c>
      <c r="D13" s="11" t="s">
        <v>222</v>
      </c>
      <c r="E13" s="13" t="s">
        <v>223</v>
      </c>
      <c r="F13" s="13">
        <v>100</v>
      </c>
    </row>
    <row r="14" ht="21" customHeight="true" spans="1:6">
      <c r="A14" s="7"/>
      <c r="B14" s="8" t="s">
        <v>224</v>
      </c>
      <c r="C14" s="6">
        <v>20</v>
      </c>
      <c r="D14" s="11" t="s">
        <v>222</v>
      </c>
      <c r="E14" s="13" t="s">
        <v>223</v>
      </c>
      <c r="F14" s="13">
        <v>100</v>
      </c>
    </row>
    <row r="15" ht="21" customHeight="true" spans="1:6">
      <c r="A15" s="7"/>
      <c r="B15" s="8" t="s">
        <v>225</v>
      </c>
      <c r="C15" s="6">
        <v>10</v>
      </c>
      <c r="D15" s="11" t="s">
        <v>222</v>
      </c>
      <c r="E15" s="13" t="s">
        <v>223</v>
      </c>
      <c r="F15" s="13">
        <v>100</v>
      </c>
    </row>
    <row r="16" ht="21" customHeight="true" spans="1:6">
      <c r="A16" s="7"/>
      <c r="B16" s="6"/>
      <c r="C16" s="6"/>
      <c r="D16" s="9"/>
      <c r="E16" s="13"/>
      <c r="F16" s="13"/>
    </row>
    <row r="17" ht="21" customHeight="true" spans="1:6">
      <c r="A17" s="7"/>
      <c r="B17" s="6"/>
      <c r="C17" s="6"/>
      <c r="D17" s="9"/>
      <c r="E17" s="13"/>
      <c r="F17" s="13"/>
    </row>
    <row r="18" ht="21" customHeight="true" spans="1:5">
      <c r="A18" s="4"/>
      <c r="E18" s="4"/>
    </row>
  </sheetData>
  <mergeCells count="7">
    <mergeCell ref="A2:F2"/>
    <mergeCell ref="B4:D4"/>
    <mergeCell ref="B5:D5"/>
    <mergeCell ref="B6:F6"/>
    <mergeCell ref="B7:F7"/>
    <mergeCell ref="B8:F8"/>
    <mergeCell ref="A9:A17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6"/>
  <sheetViews>
    <sheetView showGridLines="0" showZeros="0" workbookViewId="0">
      <selection activeCell="E12" sqref="E12"/>
    </sheetView>
  </sheetViews>
  <sheetFormatPr defaultColWidth="9" defaultRowHeight="13.5"/>
  <cols>
    <col min="1" max="1" width="12.25" customWidth="true"/>
    <col min="2" max="2" width="25.3833333333333" customWidth="true"/>
    <col min="3" max="3" width="16.6333333333333" style="21" customWidth="true"/>
    <col min="4" max="4" width="10.6333333333333" style="21" customWidth="true"/>
    <col min="5" max="6" width="15.1333333333333" style="21" customWidth="true"/>
    <col min="7" max="7" width="10.6333333333333" style="21" customWidth="true"/>
    <col min="8" max="8" width="15.1333333333333" style="21" customWidth="true"/>
    <col min="9" max="11" width="10.6333333333333" style="21" customWidth="true"/>
    <col min="12" max="12" width="15.1333333333333" style="21" customWidth="true"/>
  </cols>
  <sheetData>
    <row r="1" customHeight="true" spans="1:12">
      <c r="A1" s="63" t="s">
        <v>37</v>
      </c>
      <c r="C1"/>
      <c r="D1"/>
      <c r="E1"/>
      <c r="F1"/>
      <c r="G1"/>
      <c r="H1"/>
      <c r="I1"/>
      <c r="J1"/>
      <c r="K1"/>
      <c r="L1"/>
    </row>
    <row r="2" s="68" customFormat="true" ht="27.75" customHeight="true" spans="1:12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15.75" customHeight="true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ht="17.25" customHeight="true" spans="1:12">
      <c r="A4" s="17" t="s">
        <v>2</v>
      </c>
      <c r="B4" s="25"/>
      <c r="C4" s="69"/>
      <c r="D4" s="69"/>
      <c r="E4" s="69"/>
      <c r="F4" s="69"/>
      <c r="G4" s="69"/>
      <c r="H4" s="69"/>
      <c r="I4" s="69"/>
      <c r="J4" s="69"/>
      <c r="K4" s="69"/>
      <c r="L4" s="31" t="s">
        <v>3</v>
      </c>
    </row>
    <row r="5" ht="28.5" customHeight="true" spans="1:12">
      <c r="A5" s="18" t="s">
        <v>39</v>
      </c>
      <c r="B5" s="18"/>
      <c r="C5" s="18" t="s">
        <v>40</v>
      </c>
      <c r="D5" s="18" t="s">
        <v>34</v>
      </c>
      <c r="E5" s="18" t="s">
        <v>8</v>
      </c>
      <c r="F5" s="18" t="s">
        <v>10</v>
      </c>
      <c r="G5" s="18" t="s">
        <v>12</v>
      </c>
      <c r="H5" s="18" t="s">
        <v>14</v>
      </c>
      <c r="I5" s="18" t="s">
        <v>16</v>
      </c>
      <c r="J5" s="18" t="s">
        <v>41</v>
      </c>
      <c r="K5" s="18" t="s">
        <v>42</v>
      </c>
      <c r="L5" s="18" t="s">
        <v>18</v>
      </c>
    </row>
    <row r="6" ht="28.5" customHeight="true" spans="1:12">
      <c r="A6" s="18" t="s">
        <v>43</v>
      </c>
      <c r="B6" s="18" t="s">
        <v>44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ht="21" customHeight="true" spans="1:12">
      <c r="A7" s="28" t="s">
        <v>45</v>
      </c>
      <c r="B7" s="27" t="s">
        <v>46</v>
      </c>
      <c r="C7" s="70">
        <v>955.567751</v>
      </c>
      <c r="D7" s="70">
        <v>0</v>
      </c>
      <c r="E7" s="70">
        <v>955.567751</v>
      </c>
      <c r="F7" s="70">
        <v>0</v>
      </c>
      <c r="G7" s="18"/>
      <c r="H7" s="18"/>
      <c r="I7" s="18"/>
      <c r="J7" s="18"/>
      <c r="K7" s="18"/>
      <c r="L7" s="18"/>
    </row>
    <row r="8" ht="21" customHeight="true" spans="1:12">
      <c r="A8" s="28" t="s">
        <v>47</v>
      </c>
      <c r="B8" s="27" t="s">
        <v>48</v>
      </c>
      <c r="C8" s="70">
        <v>44.56975</v>
      </c>
      <c r="D8" s="70">
        <v>0</v>
      </c>
      <c r="E8" s="70">
        <v>44.56975</v>
      </c>
      <c r="F8" s="70">
        <v>0</v>
      </c>
      <c r="G8" s="18"/>
      <c r="H8" s="18"/>
      <c r="I8" s="18"/>
      <c r="J8" s="18"/>
      <c r="K8" s="18"/>
      <c r="L8" s="18"/>
    </row>
    <row r="9" ht="21" customHeight="true" spans="1:12">
      <c r="A9" s="27">
        <v>2010101</v>
      </c>
      <c r="B9" s="27" t="s">
        <v>49</v>
      </c>
      <c r="C9" s="70">
        <v>44.06975</v>
      </c>
      <c r="D9" s="70" t="s">
        <v>50</v>
      </c>
      <c r="E9" s="70">
        <v>44.06975</v>
      </c>
      <c r="F9" s="70">
        <v>0</v>
      </c>
      <c r="G9" s="18"/>
      <c r="H9" s="18"/>
      <c r="I9" s="18"/>
      <c r="J9" s="18"/>
      <c r="K9" s="18"/>
      <c r="L9" s="18"/>
    </row>
    <row r="10" ht="21" customHeight="true" spans="1:12">
      <c r="A10" s="27">
        <v>2010102</v>
      </c>
      <c r="B10" s="27" t="s">
        <v>51</v>
      </c>
      <c r="C10" s="70">
        <v>0.5</v>
      </c>
      <c r="D10" s="70" t="s">
        <v>50</v>
      </c>
      <c r="E10" s="70">
        <v>0.5</v>
      </c>
      <c r="F10" s="70">
        <v>0</v>
      </c>
      <c r="G10" s="18"/>
      <c r="H10" s="18"/>
      <c r="I10" s="18"/>
      <c r="J10" s="18"/>
      <c r="K10" s="18"/>
      <c r="L10" s="18"/>
    </row>
    <row r="11" ht="21" customHeight="true" spans="1:12">
      <c r="A11" s="28" t="s">
        <v>52</v>
      </c>
      <c r="B11" s="27" t="s">
        <v>53</v>
      </c>
      <c r="C11" s="70">
        <v>733.806342</v>
      </c>
      <c r="D11" s="70">
        <v>0</v>
      </c>
      <c r="E11" s="70">
        <v>733.806342</v>
      </c>
      <c r="F11" s="70">
        <v>0</v>
      </c>
      <c r="G11" s="18"/>
      <c r="H11" s="18"/>
      <c r="I11" s="18"/>
      <c r="J11" s="18"/>
      <c r="K11" s="18"/>
      <c r="L11" s="18"/>
    </row>
    <row r="12" ht="21" customHeight="true" spans="1:12">
      <c r="A12" s="27">
        <v>2010301</v>
      </c>
      <c r="B12" s="27" t="s">
        <v>54</v>
      </c>
      <c r="C12" s="70">
        <v>618.295489</v>
      </c>
      <c r="D12" s="70" t="s">
        <v>50</v>
      </c>
      <c r="E12" s="70">
        <v>618.295489</v>
      </c>
      <c r="F12" s="70">
        <v>0</v>
      </c>
      <c r="G12" s="18"/>
      <c r="H12" s="18"/>
      <c r="I12" s="18"/>
      <c r="J12" s="18"/>
      <c r="K12" s="18"/>
      <c r="L12" s="18"/>
    </row>
    <row r="13" ht="21" customHeight="true" spans="1:12">
      <c r="A13" s="27">
        <v>2010308</v>
      </c>
      <c r="B13" s="27" t="s">
        <v>55</v>
      </c>
      <c r="C13" s="70">
        <v>30</v>
      </c>
      <c r="D13" s="70" t="s">
        <v>50</v>
      </c>
      <c r="E13" s="70">
        <v>30</v>
      </c>
      <c r="F13" s="70">
        <v>0</v>
      </c>
      <c r="G13" s="18"/>
      <c r="H13" s="18"/>
      <c r="I13" s="18"/>
      <c r="J13" s="18"/>
      <c r="K13" s="18"/>
      <c r="L13" s="18"/>
    </row>
    <row r="14" ht="21" customHeight="true" spans="1:12">
      <c r="A14" s="27">
        <v>2010350</v>
      </c>
      <c r="B14" s="27" t="s">
        <v>56</v>
      </c>
      <c r="C14" s="70">
        <v>85.510853</v>
      </c>
      <c r="D14" s="70" t="s">
        <v>50</v>
      </c>
      <c r="E14" s="70">
        <v>85.510853</v>
      </c>
      <c r="F14" s="70">
        <v>0</v>
      </c>
      <c r="G14" s="18"/>
      <c r="H14" s="18"/>
      <c r="I14" s="18"/>
      <c r="J14" s="18"/>
      <c r="K14" s="18"/>
      <c r="L14" s="18"/>
    </row>
    <row r="15" ht="21" customHeight="true" spans="1:12">
      <c r="A15" s="28" t="s">
        <v>57</v>
      </c>
      <c r="B15" s="27" t="s">
        <v>58</v>
      </c>
      <c r="C15" s="70">
        <v>177.191659</v>
      </c>
      <c r="D15" s="70">
        <v>0</v>
      </c>
      <c r="E15" s="70">
        <v>177.191659</v>
      </c>
      <c r="F15" s="70">
        <v>0</v>
      </c>
      <c r="G15" s="18"/>
      <c r="H15" s="18"/>
      <c r="I15" s="18"/>
      <c r="J15" s="18"/>
      <c r="K15" s="18"/>
      <c r="L15" s="18"/>
    </row>
    <row r="16" ht="21" customHeight="true" spans="1:12">
      <c r="A16" s="27">
        <v>2013101</v>
      </c>
      <c r="B16" s="27" t="s">
        <v>59</v>
      </c>
      <c r="C16" s="70">
        <v>177.191659</v>
      </c>
      <c r="D16" s="70" t="s">
        <v>50</v>
      </c>
      <c r="E16" s="70">
        <v>177.191659</v>
      </c>
      <c r="F16" s="70">
        <v>0</v>
      </c>
      <c r="G16" s="18"/>
      <c r="H16" s="18"/>
      <c r="I16" s="18"/>
      <c r="J16" s="18"/>
      <c r="K16" s="18"/>
      <c r="L16" s="18"/>
    </row>
    <row r="17" ht="21" customHeight="true" spans="1:12">
      <c r="A17" s="28" t="s">
        <v>60</v>
      </c>
      <c r="B17" s="27" t="s">
        <v>61</v>
      </c>
      <c r="C17" s="70">
        <v>27.36</v>
      </c>
      <c r="D17" s="70">
        <v>0</v>
      </c>
      <c r="E17" s="70">
        <v>27.36</v>
      </c>
      <c r="F17" s="70">
        <v>0</v>
      </c>
      <c r="G17" s="18"/>
      <c r="H17" s="18"/>
      <c r="I17" s="18"/>
      <c r="J17" s="18"/>
      <c r="K17" s="18"/>
      <c r="L17" s="18"/>
    </row>
    <row r="18" ht="21" customHeight="true" spans="1:12">
      <c r="A18" s="28" t="s">
        <v>62</v>
      </c>
      <c r="B18" s="27" t="s">
        <v>63</v>
      </c>
      <c r="C18" s="70">
        <v>27.36</v>
      </c>
      <c r="D18" s="70">
        <v>0</v>
      </c>
      <c r="E18" s="70">
        <v>27.36</v>
      </c>
      <c r="F18" s="70">
        <v>0</v>
      </c>
      <c r="G18" s="18"/>
      <c r="H18" s="18"/>
      <c r="I18" s="18"/>
      <c r="J18" s="18"/>
      <c r="K18" s="18"/>
      <c r="L18" s="18"/>
    </row>
    <row r="19" ht="21" customHeight="true" spans="1:12">
      <c r="A19" s="27">
        <v>2040299</v>
      </c>
      <c r="B19" s="27" t="s">
        <v>64</v>
      </c>
      <c r="C19" s="70">
        <v>27.36</v>
      </c>
      <c r="D19" s="70" t="s">
        <v>50</v>
      </c>
      <c r="E19" s="70">
        <v>27.36</v>
      </c>
      <c r="F19" s="70">
        <v>0</v>
      </c>
      <c r="G19" s="18"/>
      <c r="H19" s="18"/>
      <c r="I19" s="18"/>
      <c r="J19" s="18"/>
      <c r="K19" s="18"/>
      <c r="L19" s="18"/>
    </row>
    <row r="20" ht="21" customHeight="true" spans="1:12">
      <c r="A20" s="28" t="s">
        <v>65</v>
      </c>
      <c r="B20" s="27" t="s">
        <v>66</v>
      </c>
      <c r="C20" s="70">
        <v>40.359122</v>
      </c>
      <c r="D20" s="70">
        <v>0</v>
      </c>
      <c r="E20" s="70">
        <v>40.359122</v>
      </c>
      <c r="F20" s="70">
        <v>0</v>
      </c>
      <c r="G20" s="18"/>
      <c r="H20" s="18"/>
      <c r="I20" s="18"/>
      <c r="J20" s="18"/>
      <c r="K20" s="18"/>
      <c r="L20" s="18"/>
    </row>
    <row r="21" ht="21" customHeight="true" spans="1:12">
      <c r="A21" s="28" t="s">
        <v>67</v>
      </c>
      <c r="B21" s="27" t="s">
        <v>68</v>
      </c>
      <c r="C21" s="70">
        <v>40.359122</v>
      </c>
      <c r="D21" s="70">
        <v>0</v>
      </c>
      <c r="E21" s="70">
        <v>40.359122</v>
      </c>
      <c r="F21" s="70">
        <v>0</v>
      </c>
      <c r="G21" s="18"/>
      <c r="H21" s="18"/>
      <c r="I21" s="18"/>
      <c r="J21" s="18"/>
      <c r="K21" s="18"/>
      <c r="L21" s="18"/>
    </row>
    <row r="22" ht="21" customHeight="true" spans="1:12">
      <c r="A22" s="27">
        <v>2070109</v>
      </c>
      <c r="B22" s="27" t="s">
        <v>69</v>
      </c>
      <c r="C22" s="70">
        <v>40.359122</v>
      </c>
      <c r="D22" s="70" t="s">
        <v>50</v>
      </c>
      <c r="E22" s="70">
        <v>40.359122</v>
      </c>
      <c r="F22" s="70">
        <v>0</v>
      </c>
      <c r="G22" s="18"/>
      <c r="H22" s="18"/>
      <c r="I22" s="18"/>
      <c r="J22" s="18"/>
      <c r="K22" s="18"/>
      <c r="L22" s="18"/>
    </row>
    <row r="23" ht="21" customHeight="true" spans="1:12">
      <c r="A23" s="28" t="s">
        <v>70</v>
      </c>
      <c r="B23" s="27" t="s">
        <v>71</v>
      </c>
      <c r="C23" s="70">
        <v>467.200351</v>
      </c>
      <c r="D23" s="70">
        <v>0</v>
      </c>
      <c r="E23" s="70">
        <v>467.200351</v>
      </c>
      <c r="F23" s="70">
        <v>0</v>
      </c>
      <c r="G23" s="18"/>
      <c r="H23" s="18"/>
      <c r="I23" s="18"/>
      <c r="J23" s="18"/>
      <c r="K23" s="18"/>
      <c r="L23" s="18"/>
    </row>
    <row r="24" ht="21" customHeight="true" spans="1:12">
      <c r="A24" s="28" t="s">
        <v>72</v>
      </c>
      <c r="B24" s="27" t="s">
        <v>73</v>
      </c>
      <c r="C24" s="70">
        <v>97.84103</v>
      </c>
      <c r="D24" s="70">
        <v>0</v>
      </c>
      <c r="E24" s="70">
        <v>97.84103</v>
      </c>
      <c r="F24" s="70">
        <v>0</v>
      </c>
      <c r="G24" s="18"/>
      <c r="H24" s="18"/>
      <c r="I24" s="18"/>
      <c r="J24" s="18"/>
      <c r="K24" s="18"/>
      <c r="L24" s="18"/>
    </row>
    <row r="25" ht="21" customHeight="true" spans="1:12">
      <c r="A25" s="27">
        <v>2080109</v>
      </c>
      <c r="B25" s="27" t="s">
        <v>74</v>
      </c>
      <c r="C25" s="70">
        <v>97.84103</v>
      </c>
      <c r="D25" s="70" t="s">
        <v>50</v>
      </c>
      <c r="E25" s="70">
        <v>97.84103</v>
      </c>
      <c r="F25" s="70">
        <v>0</v>
      </c>
      <c r="G25" s="18"/>
      <c r="H25" s="18"/>
      <c r="I25" s="18"/>
      <c r="J25" s="18"/>
      <c r="K25" s="18"/>
      <c r="L25" s="18"/>
    </row>
    <row r="26" ht="21" customHeight="true" spans="1:12">
      <c r="A26" s="28" t="s">
        <v>75</v>
      </c>
      <c r="B26" s="27" t="s">
        <v>76</v>
      </c>
      <c r="C26" s="70">
        <v>130.005036</v>
      </c>
      <c r="D26" s="70">
        <v>0</v>
      </c>
      <c r="E26" s="70">
        <v>130.005036</v>
      </c>
      <c r="F26" s="70">
        <v>0</v>
      </c>
      <c r="G26" s="18"/>
      <c r="H26" s="18"/>
      <c r="I26" s="18"/>
      <c r="J26" s="18"/>
      <c r="K26" s="18"/>
      <c r="L26" s="18"/>
    </row>
    <row r="27" ht="21" customHeight="true" spans="1:12">
      <c r="A27" s="27">
        <v>2080208</v>
      </c>
      <c r="B27" s="27" t="s">
        <v>77</v>
      </c>
      <c r="C27" s="70">
        <v>130.005036</v>
      </c>
      <c r="D27" s="70" t="s">
        <v>50</v>
      </c>
      <c r="E27" s="70">
        <v>130.005036</v>
      </c>
      <c r="F27" s="70">
        <v>0</v>
      </c>
      <c r="G27" s="18"/>
      <c r="H27" s="18"/>
      <c r="I27" s="18"/>
      <c r="J27" s="18"/>
      <c r="K27" s="18"/>
      <c r="L27" s="18"/>
    </row>
    <row r="28" s="15" customFormat="true" ht="21" customHeight="true" spans="1:12">
      <c r="A28" s="28" t="s">
        <v>78</v>
      </c>
      <c r="B28" s="27" t="s">
        <v>79</v>
      </c>
      <c r="C28" s="70">
        <v>197.115941</v>
      </c>
      <c r="D28" s="70">
        <v>0</v>
      </c>
      <c r="E28" s="70">
        <v>197.115941</v>
      </c>
      <c r="F28" s="70">
        <v>0</v>
      </c>
      <c r="G28" s="71"/>
      <c r="H28" s="71"/>
      <c r="I28" s="71"/>
      <c r="J28" s="71"/>
      <c r="K28" s="71"/>
      <c r="L28" s="71"/>
    </row>
    <row r="29" ht="21" customHeight="true" spans="1:12">
      <c r="A29" s="27">
        <v>2080505</v>
      </c>
      <c r="B29" s="27" t="s">
        <v>80</v>
      </c>
      <c r="C29" s="70">
        <v>129.24992</v>
      </c>
      <c r="D29" s="70" t="s">
        <v>50</v>
      </c>
      <c r="E29" s="70">
        <v>129.24992</v>
      </c>
      <c r="F29" s="70">
        <v>0</v>
      </c>
      <c r="G29" s="46"/>
      <c r="H29" s="46"/>
      <c r="I29" s="46"/>
      <c r="J29" s="46"/>
      <c r="K29" s="46"/>
      <c r="L29" s="46"/>
    </row>
    <row r="30" ht="21" customHeight="true" spans="1:12">
      <c r="A30" s="27">
        <v>2080506</v>
      </c>
      <c r="B30" s="27" t="s">
        <v>81</v>
      </c>
      <c r="C30" s="70">
        <v>64.62496</v>
      </c>
      <c r="D30" s="70" t="s">
        <v>50</v>
      </c>
      <c r="E30" s="70">
        <v>64.62496</v>
      </c>
      <c r="F30" s="70">
        <v>0</v>
      </c>
      <c r="G30" s="46"/>
      <c r="H30" s="46"/>
      <c r="I30" s="46"/>
      <c r="J30" s="46"/>
      <c r="K30" s="46"/>
      <c r="L30" s="46"/>
    </row>
    <row r="31" ht="21" customHeight="true" spans="1:12">
      <c r="A31" s="27">
        <v>2080599</v>
      </c>
      <c r="B31" s="27" t="s">
        <v>82</v>
      </c>
      <c r="C31" s="70">
        <v>3.241061</v>
      </c>
      <c r="D31" s="70" t="s">
        <v>50</v>
      </c>
      <c r="E31" s="70">
        <v>3.241061</v>
      </c>
      <c r="F31" s="70">
        <v>0</v>
      </c>
      <c r="G31" s="46"/>
      <c r="H31" s="46"/>
      <c r="I31" s="46"/>
      <c r="J31" s="46"/>
      <c r="K31" s="46"/>
      <c r="L31" s="46"/>
    </row>
    <row r="32" ht="21" customHeight="true" spans="1:12">
      <c r="A32" s="28" t="s">
        <v>83</v>
      </c>
      <c r="B32" s="27" t="s">
        <v>84</v>
      </c>
      <c r="C32" s="70">
        <v>42.238344</v>
      </c>
      <c r="D32" s="70">
        <v>0</v>
      </c>
      <c r="E32" s="70">
        <v>42.238344</v>
      </c>
      <c r="F32" s="70">
        <v>0</v>
      </c>
      <c r="G32" s="46"/>
      <c r="H32" s="46"/>
      <c r="I32" s="46"/>
      <c r="J32" s="46"/>
      <c r="K32" s="46"/>
      <c r="L32" s="46"/>
    </row>
    <row r="33" ht="21" customHeight="true" spans="1:12">
      <c r="A33" s="27">
        <v>2082850</v>
      </c>
      <c r="B33" s="27" t="s">
        <v>85</v>
      </c>
      <c r="C33" s="70">
        <v>42.238344</v>
      </c>
      <c r="D33" s="70" t="s">
        <v>50</v>
      </c>
      <c r="E33" s="70">
        <v>42.238344</v>
      </c>
      <c r="F33" s="70">
        <v>0</v>
      </c>
      <c r="G33" s="46"/>
      <c r="H33" s="46"/>
      <c r="I33" s="46"/>
      <c r="J33" s="46"/>
      <c r="K33" s="46"/>
      <c r="L33" s="46"/>
    </row>
    <row r="34" ht="21" customHeight="true" spans="1:12">
      <c r="A34" s="28" t="s">
        <v>86</v>
      </c>
      <c r="B34" s="27" t="s">
        <v>87</v>
      </c>
      <c r="C34" s="70">
        <v>93.66402</v>
      </c>
      <c r="D34" s="70">
        <v>0</v>
      </c>
      <c r="E34" s="70">
        <v>93.66402</v>
      </c>
      <c r="F34" s="70">
        <v>0</v>
      </c>
      <c r="G34" s="46"/>
      <c r="H34" s="46"/>
      <c r="I34" s="46"/>
      <c r="J34" s="46"/>
      <c r="K34" s="46"/>
      <c r="L34" s="46"/>
    </row>
    <row r="35" ht="21" customHeight="true" spans="1:12">
      <c r="A35" s="28" t="s">
        <v>88</v>
      </c>
      <c r="B35" s="27" t="s">
        <v>89</v>
      </c>
      <c r="C35" s="70">
        <v>93.66402</v>
      </c>
      <c r="D35" s="70">
        <v>0</v>
      </c>
      <c r="E35" s="70">
        <v>93.66402</v>
      </c>
      <c r="F35" s="70">
        <v>0</v>
      </c>
      <c r="G35" s="46"/>
      <c r="H35" s="46"/>
      <c r="I35" s="46"/>
      <c r="J35" s="46"/>
      <c r="K35" s="46"/>
      <c r="L35" s="46"/>
    </row>
    <row r="36" ht="21" customHeight="true" spans="1:12">
      <c r="A36" s="27">
        <v>2101101</v>
      </c>
      <c r="B36" s="27" t="s">
        <v>90</v>
      </c>
      <c r="C36" s="70">
        <v>43.010802</v>
      </c>
      <c r="D36" s="70" t="s">
        <v>50</v>
      </c>
      <c r="E36" s="70">
        <v>43.010802</v>
      </c>
      <c r="F36" s="70">
        <v>0</v>
      </c>
      <c r="G36" s="46"/>
      <c r="H36" s="46"/>
      <c r="I36" s="46"/>
      <c r="J36" s="46"/>
      <c r="K36" s="46"/>
      <c r="L36" s="46"/>
    </row>
    <row r="37" ht="21" customHeight="true" spans="1:12">
      <c r="A37" s="27">
        <v>2101102</v>
      </c>
      <c r="B37" s="27" t="s">
        <v>91</v>
      </c>
      <c r="C37" s="70">
        <v>40.853218</v>
      </c>
      <c r="D37" s="70" t="s">
        <v>50</v>
      </c>
      <c r="E37" s="70">
        <v>40.853218</v>
      </c>
      <c r="F37" s="70">
        <v>0</v>
      </c>
      <c r="G37" s="46"/>
      <c r="H37" s="46"/>
      <c r="I37" s="46"/>
      <c r="J37" s="46"/>
      <c r="K37" s="46"/>
      <c r="L37" s="46"/>
    </row>
    <row r="38" ht="21" customHeight="true" spans="1:12">
      <c r="A38" s="27">
        <v>2101199</v>
      </c>
      <c r="B38" s="27" t="s">
        <v>92</v>
      </c>
      <c r="C38" s="70">
        <v>9.8</v>
      </c>
      <c r="D38" s="70" t="s">
        <v>50</v>
      </c>
      <c r="E38" s="70">
        <v>9.8</v>
      </c>
      <c r="F38" s="70">
        <v>0</v>
      </c>
      <c r="G38" s="72"/>
      <c r="H38" s="46"/>
      <c r="I38" s="46"/>
      <c r="J38" s="46"/>
      <c r="K38" s="46"/>
      <c r="L38" s="46"/>
    </row>
    <row r="39" ht="21" customHeight="true" spans="1:12">
      <c r="A39" s="28" t="s">
        <v>93</v>
      </c>
      <c r="B39" s="27" t="s">
        <v>94</v>
      </c>
      <c r="C39" s="70">
        <v>206.234022</v>
      </c>
      <c r="D39" s="70">
        <v>0</v>
      </c>
      <c r="E39" s="70">
        <v>206.234022</v>
      </c>
      <c r="F39" s="70">
        <v>0</v>
      </c>
      <c r="G39" s="46"/>
      <c r="H39" s="46"/>
      <c r="I39" s="46"/>
      <c r="J39" s="46"/>
      <c r="K39" s="46"/>
      <c r="L39" s="46"/>
    </row>
    <row r="40" ht="21" customHeight="true" spans="1:12">
      <c r="A40" s="28" t="s">
        <v>95</v>
      </c>
      <c r="B40" s="27" t="s">
        <v>96</v>
      </c>
      <c r="C40" s="70">
        <v>97.462022</v>
      </c>
      <c r="D40" s="70">
        <v>0</v>
      </c>
      <c r="E40" s="70">
        <v>97.462022</v>
      </c>
      <c r="F40" s="70">
        <v>0</v>
      </c>
      <c r="G40" s="46"/>
      <c r="H40" s="46"/>
      <c r="I40" s="46"/>
      <c r="J40" s="46"/>
      <c r="K40" s="46"/>
      <c r="L40" s="46"/>
    </row>
    <row r="41" ht="21" customHeight="true" spans="1:12">
      <c r="A41" s="27">
        <v>2120199</v>
      </c>
      <c r="B41" s="27" t="s">
        <v>97</v>
      </c>
      <c r="C41" s="70">
        <v>97.462022</v>
      </c>
      <c r="D41" s="70" t="s">
        <v>50</v>
      </c>
      <c r="E41" s="70">
        <v>97.462022</v>
      </c>
      <c r="F41" s="70">
        <v>0</v>
      </c>
      <c r="G41" s="46"/>
      <c r="H41" s="46"/>
      <c r="I41" s="46"/>
      <c r="J41" s="46"/>
      <c r="K41" s="46"/>
      <c r="L41" s="46"/>
    </row>
    <row r="42" ht="21" customHeight="true" spans="1:12">
      <c r="A42" s="28" t="s">
        <v>98</v>
      </c>
      <c r="B42" s="27" t="s">
        <v>99</v>
      </c>
      <c r="C42" s="70">
        <v>13.372</v>
      </c>
      <c r="D42" s="70">
        <v>0</v>
      </c>
      <c r="E42" s="70">
        <v>13.372</v>
      </c>
      <c r="F42" s="70">
        <v>0</v>
      </c>
      <c r="G42" s="46"/>
      <c r="H42" s="46"/>
      <c r="I42" s="46"/>
      <c r="J42" s="46"/>
      <c r="K42" s="46"/>
      <c r="L42" s="46"/>
    </row>
    <row r="43" ht="21" customHeight="true" spans="1:12">
      <c r="A43" s="27">
        <v>2120201</v>
      </c>
      <c r="B43" s="27" t="s">
        <v>100</v>
      </c>
      <c r="C43" s="70">
        <v>13.372</v>
      </c>
      <c r="D43" s="70" t="s">
        <v>50</v>
      </c>
      <c r="E43" s="70">
        <v>13.372</v>
      </c>
      <c r="F43" s="70">
        <v>0</v>
      </c>
      <c r="G43" s="46"/>
      <c r="H43" s="46"/>
      <c r="I43" s="46"/>
      <c r="J43" s="46"/>
      <c r="K43" s="46"/>
      <c r="L43" s="46"/>
    </row>
    <row r="44" ht="21" customHeight="true" spans="1:12">
      <c r="A44" s="28" t="s">
        <v>101</v>
      </c>
      <c r="B44" s="27" t="s">
        <v>102</v>
      </c>
      <c r="C44" s="70">
        <v>65.4</v>
      </c>
      <c r="D44" s="70">
        <v>0</v>
      </c>
      <c r="E44" s="70">
        <v>65.4</v>
      </c>
      <c r="F44" s="70">
        <v>0</v>
      </c>
      <c r="G44" s="46"/>
      <c r="H44" s="46"/>
      <c r="I44" s="46"/>
      <c r="J44" s="46"/>
      <c r="K44" s="46"/>
      <c r="L44" s="46"/>
    </row>
    <row r="45" ht="21" customHeight="true" spans="1:12">
      <c r="A45" s="27">
        <v>2120501</v>
      </c>
      <c r="B45" s="27" t="s">
        <v>103</v>
      </c>
      <c r="C45" s="70">
        <v>65.4</v>
      </c>
      <c r="D45" s="70" t="s">
        <v>50</v>
      </c>
      <c r="E45" s="70">
        <v>65.4</v>
      </c>
      <c r="F45" s="70">
        <v>0</v>
      </c>
      <c r="G45" s="46"/>
      <c r="H45" s="46"/>
      <c r="I45" s="46"/>
      <c r="J45" s="46"/>
      <c r="K45" s="46"/>
      <c r="L45" s="46"/>
    </row>
    <row r="46" ht="21" customHeight="true" spans="1:12">
      <c r="A46" s="28" t="s">
        <v>104</v>
      </c>
      <c r="B46" s="27" t="s">
        <v>105</v>
      </c>
      <c r="C46" s="70">
        <v>30</v>
      </c>
      <c r="D46" s="70">
        <v>0</v>
      </c>
      <c r="E46" s="70">
        <v>0</v>
      </c>
      <c r="F46" s="70">
        <v>30</v>
      </c>
      <c r="G46" s="46"/>
      <c r="H46" s="46"/>
      <c r="I46" s="46"/>
      <c r="J46" s="46"/>
      <c r="K46" s="46"/>
      <c r="L46" s="46"/>
    </row>
    <row r="47" ht="21" customHeight="true" spans="1:12">
      <c r="A47" s="27">
        <v>2121499</v>
      </c>
      <c r="B47" s="27" t="s">
        <v>106</v>
      </c>
      <c r="C47" s="70">
        <v>30</v>
      </c>
      <c r="D47" s="70" t="s">
        <v>50</v>
      </c>
      <c r="E47" s="70">
        <v>0</v>
      </c>
      <c r="F47" s="70">
        <v>30.0001</v>
      </c>
      <c r="G47" s="46"/>
      <c r="H47" s="46"/>
      <c r="I47" s="46"/>
      <c r="J47" s="46"/>
      <c r="K47" s="46"/>
      <c r="L47" s="46"/>
    </row>
    <row r="48" ht="21" customHeight="true" spans="1:12">
      <c r="A48" s="28" t="s">
        <v>107</v>
      </c>
      <c r="B48" s="27" t="s">
        <v>108</v>
      </c>
      <c r="C48" s="70">
        <v>689.595052</v>
      </c>
      <c r="D48" s="70">
        <v>0</v>
      </c>
      <c r="E48" s="70">
        <v>689.595052</v>
      </c>
      <c r="F48" s="70">
        <v>0</v>
      </c>
      <c r="G48" s="46"/>
      <c r="H48" s="46"/>
      <c r="I48" s="46"/>
      <c r="J48" s="46"/>
      <c r="K48" s="46"/>
      <c r="L48" s="46"/>
    </row>
    <row r="49" ht="21" customHeight="true" spans="1:12">
      <c r="A49" s="28" t="s">
        <v>109</v>
      </c>
      <c r="B49" s="27" t="s">
        <v>110</v>
      </c>
      <c r="C49" s="70">
        <v>331.232852</v>
      </c>
      <c r="D49" s="70">
        <v>0</v>
      </c>
      <c r="E49" s="70">
        <v>331.232852</v>
      </c>
      <c r="F49" s="70">
        <v>0</v>
      </c>
      <c r="G49" s="46"/>
      <c r="H49" s="46"/>
      <c r="I49" s="46"/>
      <c r="J49" s="46"/>
      <c r="K49" s="46"/>
      <c r="L49" s="46"/>
    </row>
    <row r="50" ht="21" customHeight="true" spans="1:12">
      <c r="A50" s="27">
        <v>2130104</v>
      </c>
      <c r="B50" s="27" t="s">
        <v>111</v>
      </c>
      <c r="C50" s="70">
        <v>331.232852</v>
      </c>
      <c r="D50" s="70" t="s">
        <v>50</v>
      </c>
      <c r="E50" s="70">
        <v>331.232852</v>
      </c>
      <c r="F50" s="70">
        <v>0</v>
      </c>
      <c r="G50" s="46"/>
      <c r="H50" s="46"/>
      <c r="I50" s="46"/>
      <c r="J50" s="46"/>
      <c r="K50" s="46"/>
      <c r="L50" s="46"/>
    </row>
    <row r="51" ht="21" customHeight="true" spans="1:12">
      <c r="A51" s="28" t="s">
        <v>112</v>
      </c>
      <c r="B51" s="27" t="s">
        <v>113</v>
      </c>
      <c r="C51" s="70">
        <v>358.3622</v>
      </c>
      <c r="D51" s="70">
        <v>0</v>
      </c>
      <c r="E51" s="70">
        <v>358.3622</v>
      </c>
      <c r="F51" s="70">
        <v>0</v>
      </c>
      <c r="G51" s="46"/>
      <c r="H51" s="46"/>
      <c r="I51" s="46"/>
      <c r="J51" s="46"/>
      <c r="K51" s="46"/>
      <c r="L51" s="46"/>
    </row>
    <row r="52" ht="21" customHeight="true" spans="1:12">
      <c r="A52" s="27">
        <v>2130705</v>
      </c>
      <c r="B52" s="27" t="s">
        <v>114</v>
      </c>
      <c r="C52" s="70">
        <v>358.3622</v>
      </c>
      <c r="D52" s="70" t="s">
        <v>50</v>
      </c>
      <c r="E52" s="70">
        <v>358.3622</v>
      </c>
      <c r="F52" s="70">
        <v>0</v>
      </c>
      <c r="G52" s="46"/>
      <c r="H52" s="46"/>
      <c r="I52" s="46"/>
      <c r="J52" s="46"/>
      <c r="K52" s="46"/>
      <c r="L52" s="46"/>
    </row>
    <row r="53" ht="21" customHeight="true" spans="1:12">
      <c r="A53" s="28" t="s">
        <v>115</v>
      </c>
      <c r="B53" s="27" t="s">
        <v>116</v>
      </c>
      <c r="C53" s="70">
        <v>160.54614</v>
      </c>
      <c r="D53" s="70">
        <v>0</v>
      </c>
      <c r="E53" s="70">
        <v>160.54614</v>
      </c>
      <c r="F53" s="70">
        <v>0</v>
      </c>
      <c r="G53" s="46"/>
      <c r="H53" s="46"/>
      <c r="I53" s="46"/>
      <c r="J53" s="46"/>
      <c r="K53" s="46"/>
      <c r="L53" s="46"/>
    </row>
    <row r="54" ht="21" customHeight="true" spans="1:12">
      <c r="A54" s="28" t="s">
        <v>117</v>
      </c>
      <c r="B54" s="27" t="s">
        <v>118</v>
      </c>
      <c r="C54" s="70">
        <v>160.54614</v>
      </c>
      <c r="D54" s="70">
        <v>0</v>
      </c>
      <c r="E54" s="70">
        <v>160.54614</v>
      </c>
      <c r="F54" s="70">
        <v>0</v>
      </c>
      <c r="G54" s="46"/>
      <c r="H54" s="46"/>
      <c r="I54" s="46"/>
      <c r="J54" s="46"/>
      <c r="K54" s="46"/>
      <c r="L54" s="46"/>
    </row>
    <row r="55" ht="21" customHeight="true" spans="1:12">
      <c r="A55" s="27">
        <v>2210201</v>
      </c>
      <c r="B55" s="27" t="s">
        <v>119</v>
      </c>
      <c r="C55" s="70">
        <v>160.54614</v>
      </c>
      <c r="D55" s="70" t="s">
        <v>50</v>
      </c>
      <c r="E55" s="70">
        <v>160.54614</v>
      </c>
      <c r="F55" s="73"/>
      <c r="G55" s="46"/>
      <c r="H55" s="46"/>
      <c r="I55" s="46"/>
      <c r="J55" s="46"/>
      <c r="K55" s="46"/>
      <c r="L55" s="46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  <row r="296" customHeight="true" spans="3:12">
      <c r="C296"/>
      <c r="D296"/>
      <c r="E296"/>
      <c r="F296"/>
      <c r="G296"/>
      <c r="H296"/>
      <c r="I296"/>
      <c r="J296"/>
      <c r="K296"/>
      <c r="L296"/>
    </row>
    <row r="297" customHeight="true" spans="3:12">
      <c r="C297"/>
      <c r="D297"/>
      <c r="E297"/>
      <c r="F297"/>
      <c r="G297"/>
      <c r="H297"/>
      <c r="I297"/>
      <c r="J297"/>
      <c r="K297"/>
      <c r="L297"/>
    </row>
    <row r="298" customHeight="true" spans="3:12">
      <c r="C298"/>
      <c r="D298"/>
      <c r="E298"/>
      <c r="F298"/>
      <c r="G298"/>
      <c r="H298"/>
      <c r="I298"/>
      <c r="J298"/>
      <c r="K298"/>
      <c r="L298"/>
    </row>
    <row r="299" customHeight="true" spans="3:12">
      <c r="C299"/>
      <c r="D299"/>
      <c r="E299"/>
      <c r="F299"/>
      <c r="G299"/>
      <c r="H299"/>
      <c r="I299"/>
      <c r="J299"/>
      <c r="K299"/>
      <c r="L299"/>
    </row>
    <row r="300" customHeight="true" spans="3:12">
      <c r="C300"/>
      <c r="D300"/>
      <c r="E300"/>
      <c r="F300"/>
      <c r="G300"/>
      <c r="H300"/>
      <c r="I300"/>
      <c r="J300"/>
      <c r="K300"/>
      <c r="L300"/>
    </row>
    <row r="301" customHeight="true" spans="3:12">
      <c r="C301"/>
      <c r="D301"/>
      <c r="E301"/>
      <c r="F301"/>
      <c r="G301"/>
      <c r="H301"/>
      <c r="I301"/>
      <c r="J301"/>
      <c r="K301"/>
      <c r="L301"/>
    </row>
    <row r="302" customHeight="true" spans="3:12">
      <c r="C302"/>
      <c r="D302"/>
      <c r="E302"/>
      <c r="F302"/>
      <c r="G302"/>
      <c r="H302"/>
      <c r="I302"/>
      <c r="J302"/>
      <c r="K302"/>
      <c r="L302"/>
    </row>
    <row r="303" customHeight="true" spans="3:12">
      <c r="C303"/>
      <c r="D303"/>
      <c r="E303"/>
      <c r="F303"/>
      <c r="G303"/>
      <c r="H303"/>
      <c r="I303"/>
      <c r="J303"/>
      <c r="K303"/>
      <c r="L303"/>
    </row>
    <row r="304" customHeight="true" spans="3:12">
      <c r="C304"/>
      <c r="D304"/>
      <c r="E304"/>
      <c r="F304"/>
      <c r="G304"/>
      <c r="H304"/>
      <c r="I304"/>
      <c r="J304"/>
      <c r="K304"/>
      <c r="L304"/>
    </row>
    <row r="305" customHeight="true" spans="3:12">
      <c r="C305"/>
      <c r="D305"/>
      <c r="E305"/>
      <c r="F305"/>
      <c r="G305"/>
      <c r="H305"/>
      <c r="I305"/>
      <c r="J305"/>
      <c r="K305"/>
      <c r="L305"/>
    </row>
    <row r="306" customHeight="true" spans="3:12">
      <c r="C306"/>
      <c r="D306"/>
      <c r="E306"/>
      <c r="F306"/>
      <c r="G306"/>
      <c r="H306"/>
      <c r="I306"/>
      <c r="J306"/>
      <c r="K306"/>
      <c r="L306"/>
    </row>
    <row r="307" customHeight="true" spans="3:12">
      <c r="C307"/>
      <c r="D307"/>
      <c r="E307"/>
      <c r="F307"/>
      <c r="G307"/>
      <c r="H307"/>
      <c r="I307"/>
      <c r="J307"/>
      <c r="K307"/>
      <c r="L307"/>
    </row>
    <row r="308" customHeight="true" spans="3:12">
      <c r="C308"/>
      <c r="D308"/>
      <c r="E308"/>
      <c r="F308"/>
      <c r="G308"/>
      <c r="H308"/>
      <c r="I308"/>
      <c r="J308"/>
      <c r="K308"/>
      <c r="L308"/>
    </row>
    <row r="309" customHeight="true" spans="3:12">
      <c r="C309"/>
      <c r="D309"/>
      <c r="E309"/>
      <c r="F309"/>
      <c r="G309"/>
      <c r="H309"/>
      <c r="I309"/>
      <c r="J309"/>
      <c r="K309"/>
      <c r="L309"/>
    </row>
    <row r="310" customHeight="true" spans="3:12">
      <c r="C310"/>
      <c r="D310"/>
      <c r="E310"/>
      <c r="F310"/>
      <c r="G310"/>
      <c r="H310"/>
      <c r="I310"/>
      <c r="J310"/>
      <c r="K310"/>
      <c r="L310"/>
    </row>
    <row r="311" customHeight="true" spans="3:12">
      <c r="C311"/>
      <c r="D311"/>
      <c r="E311"/>
      <c r="F311"/>
      <c r="G311"/>
      <c r="H311"/>
      <c r="I311"/>
      <c r="J311"/>
      <c r="K311"/>
      <c r="L311"/>
    </row>
    <row r="312" customHeight="true" spans="3:12">
      <c r="C312"/>
      <c r="D312"/>
      <c r="E312"/>
      <c r="F312"/>
      <c r="G312"/>
      <c r="H312"/>
      <c r="I312"/>
      <c r="J312"/>
      <c r="K312"/>
      <c r="L312"/>
    </row>
    <row r="313" customHeight="true" spans="3:12">
      <c r="C313"/>
      <c r="D313"/>
      <c r="E313"/>
      <c r="F313"/>
      <c r="G313"/>
      <c r="H313"/>
      <c r="I313"/>
      <c r="J313"/>
      <c r="K313"/>
      <c r="L313"/>
    </row>
    <row r="314" customHeight="true" spans="3:12">
      <c r="C314"/>
      <c r="D314"/>
      <c r="E314"/>
      <c r="F314"/>
      <c r="G314"/>
      <c r="H314"/>
      <c r="I314"/>
      <c r="J314"/>
      <c r="K314"/>
      <c r="L314"/>
    </row>
    <row r="315" customHeight="true" spans="3:12">
      <c r="C315"/>
      <c r="D315"/>
      <c r="E315"/>
      <c r="F315"/>
      <c r="G315"/>
      <c r="H315"/>
      <c r="I315"/>
      <c r="J315"/>
      <c r="K315"/>
      <c r="L315"/>
    </row>
    <row r="316" customHeight="true" spans="3:12">
      <c r="C316"/>
      <c r="D316"/>
      <c r="E316"/>
      <c r="F316"/>
      <c r="G316"/>
      <c r="H316"/>
      <c r="I316"/>
      <c r="J316"/>
      <c r="K316"/>
      <c r="L316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28472222222222" right="0.220138888888889" top="0.511805555555556" bottom="0.53125" header="0.511805555555556" footer="0.511805555555556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workbookViewId="0">
      <selection activeCell="C13" sqref="C13"/>
    </sheetView>
  </sheetViews>
  <sheetFormatPr defaultColWidth="9" defaultRowHeight="13.5" outlineLevelCol="7"/>
  <cols>
    <col min="1" max="1" width="12.75"/>
    <col min="2" max="2" width="40.25" customWidth="true"/>
    <col min="3" max="4" width="18.1333333333333" style="21" customWidth="true"/>
    <col min="5" max="5" width="11.25" style="21" customWidth="true"/>
    <col min="6" max="8" width="18.1333333333333" style="21" customWidth="true"/>
  </cols>
  <sheetData>
    <row r="1" customHeight="true" spans="1:8">
      <c r="A1" s="63" t="s">
        <v>120</v>
      </c>
      <c r="C1"/>
      <c r="D1"/>
      <c r="E1"/>
      <c r="F1"/>
      <c r="G1"/>
      <c r="H1"/>
    </row>
    <row r="2" ht="27.75" customHeight="true" spans="1:8">
      <c r="A2" s="16" t="s">
        <v>121</v>
      </c>
      <c r="B2" s="16"/>
      <c r="C2" s="16"/>
      <c r="D2" s="16"/>
      <c r="E2" s="16"/>
      <c r="F2" s="16"/>
      <c r="G2" s="16"/>
      <c r="H2" s="16"/>
    </row>
    <row r="3" ht="10.5" customHeight="true" spans="1:8">
      <c r="A3" s="64"/>
      <c r="B3" s="64"/>
      <c r="C3" s="64"/>
      <c r="D3" s="64"/>
      <c r="E3" s="64"/>
      <c r="F3" s="64"/>
      <c r="G3" s="64"/>
      <c r="H3" s="64"/>
    </row>
    <row r="4" ht="20.25" customHeight="true" spans="1:8">
      <c r="A4" s="17" t="s">
        <v>2</v>
      </c>
      <c r="B4" s="65"/>
      <c r="C4" s="66"/>
      <c r="D4" s="66"/>
      <c r="E4" s="66"/>
      <c r="F4" s="66"/>
      <c r="G4" s="66"/>
      <c r="H4" s="67" t="s">
        <v>3</v>
      </c>
    </row>
    <row r="5" ht="26.25" customHeight="true" spans="1:8">
      <c r="A5" s="18" t="s">
        <v>43</v>
      </c>
      <c r="B5" s="18" t="s">
        <v>44</v>
      </c>
      <c r="C5" s="18" t="s">
        <v>40</v>
      </c>
      <c r="D5" s="18" t="s">
        <v>122</v>
      </c>
      <c r="E5" s="18" t="s">
        <v>23</v>
      </c>
      <c r="F5" s="18" t="s">
        <v>123</v>
      </c>
      <c r="G5" s="18" t="s">
        <v>124</v>
      </c>
      <c r="H5" s="18" t="s">
        <v>125</v>
      </c>
    </row>
    <row r="6" s="15" customFormat="true" ht="21" customHeight="true" spans="1:8">
      <c r="A6" s="28" t="s">
        <v>45</v>
      </c>
      <c r="B6" s="27" t="s">
        <v>46</v>
      </c>
      <c r="C6" s="48">
        <f>D6+E6</f>
        <v>955.567751</v>
      </c>
      <c r="D6" s="49">
        <v>925.067751</v>
      </c>
      <c r="E6" s="49">
        <v>30.5</v>
      </c>
      <c r="F6" s="30"/>
      <c r="G6" s="30"/>
      <c r="H6" s="30"/>
    </row>
    <row r="7" ht="21" customHeight="true" spans="1:8">
      <c r="A7" s="28" t="s">
        <v>47</v>
      </c>
      <c r="B7" s="27" t="s">
        <v>48</v>
      </c>
      <c r="C7" s="48">
        <f t="shared" ref="C7:C54" si="0">D7+E7</f>
        <v>44.56975</v>
      </c>
      <c r="D7" s="49">
        <v>44.06975</v>
      </c>
      <c r="E7" s="49">
        <v>0.5</v>
      </c>
      <c r="F7" s="46"/>
      <c r="G7" s="46"/>
      <c r="H7" s="46"/>
    </row>
    <row r="8" ht="21" customHeight="true" spans="1:8">
      <c r="A8" s="27">
        <v>2010101</v>
      </c>
      <c r="B8" s="27" t="s">
        <v>49</v>
      </c>
      <c r="C8" s="48">
        <f t="shared" si="0"/>
        <v>44.06975</v>
      </c>
      <c r="D8" s="49">
        <v>44.06975</v>
      </c>
      <c r="E8" s="49">
        <v>0</v>
      </c>
      <c r="F8" s="46"/>
      <c r="G8" s="46"/>
      <c r="H8" s="46"/>
    </row>
    <row r="9" ht="21" customHeight="true" spans="1:8">
      <c r="A9" s="27">
        <v>2010102</v>
      </c>
      <c r="B9" s="27" t="s">
        <v>51</v>
      </c>
      <c r="C9" s="48">
        <f t="shared" si="0"/>
        <v>0.5</v>
      </c>
      <c r="D9" s="49">
        <v>0</v>
      </c>
      <c r="E9" s="49">
        <v>0.5</v>
      </c>
      <c r="F9" s="46"/>
      <c r="G9" s="46"/>
      <c r="H9" s="46"/>
    </row>
    <row r="10" ht="21" customHeight="true" spans="1:8">
      <c r="A10" s="28" t="s">
        <v>52</v>
      </c>
      <c r="B10" s="27" t="s">
        <v>53</v>
      </c>
      <c r="C10" s="48">
        <f t="shared" si="0"/>
        <v>733.806342</v>
      </c>
      <c r="D10" s="49">
        <v>703.806342</v>
      </c>
      <c r="E10" s="49">
        <v>30</v>
      </c>
      <c r="F10" s="46"/>
      <c r="G10" s="46"/>
      <c r="H10" s="46"/>
    </row>
    <row r="11" ht="21" customHeight="true" spans="1:8">
      <c r="A11" s="27">
        <v>2010301</v>
      </c>
      <c r="B11" s="27" t="s">
        <v>54</v>
      </c>
      <c r="C11" s="48">
        <f t="shared" si="0"/>
        <v>618.295489</v>
      </c>
      <c r="D11" s="49">
        <v>618.295489</v>
      </c>
      <c r="E11" s="49">
        <v>0</v>
      </c>
      <c r="F11" s="46"/>
      <c r="G11" s="46"/>
      <c r="H11" s="46"/>
    </row>
    <row r="12" ht="21" customHeight="true" spans="1:8">
      <c r="A12" s="27">
        <v>2010308</v>
      </c>
      <c r="B12" s="27" t="s">
        <v>55</v>
      </c>
      <c r="C12" s="48">
        <f t="shared" si="0"/>
        <v>30</v>
      </c>
      <c r="D12" s="49">
        <v>0</v>
      </c>
      <c r="E12" s="49">
        <v>30</v>
      </c>
      <c r="F12" s="46"/>
      <c r="G12" s="46"/>
      <c r="H12" s="46"/>
    </row>
    <row r="13" ht="21" customHeight="true" spans="1:8">
      <c r="A13" s="27">
        <v>2010350</v>
      </c>
      <c r="B13" s="27" t="s">
        <v>56</v>
      </c>
      <c r="C13" s="48">
        <f t="shared" si="0"/>
        <v>85.510853</v>
      </c>
      <c r="D13" s="49">
        <v>85.510853</v>
      </c>
      <c r="E13" s="49">
        <v>0</v>
      </c>
      <c r="F13" s="46"/>
      <c r="G13" s="46"/>
      <c r="H13" s="46"/>
    </row>
    <row r="14" ht="21" customHeight="true" spans="1:8">
      <c r="A14" s="28" t="s">
        <v>57</v>
      </c>
      <c r="B14" s="27" t="s">
        <v>58</v>
      </c>
      <c r="C14" s="48">
        <f t="shared" si="0"/>
        <v>177.191659</v>
      </c>
      <c r="D14" s="49">
        <v>177.191659</v>
      </c>
      <c r="E14" s="49">
        <v>0</v>
      </c>
      <c r="F14" s="46"/>
      <c r="G14" s="46"/>
      <c r="H14" s="46"/>
    </row>
    <row r="15" ht="21" customHeight="true" spans="1:8">
      <c r="A15" s="27">
        <v>2013101</v>
      </c>
      <c r="B15" s="27" t="s">
        <v>59</v>
      </c>
      <c r="C15" s="48">
        <f t="shared" si="0"/>
        <v>177.191659</v>
      </c>
      <c r="D15" s="49">
        <v>177.191659</v>
      </c>
      <c r="E15" s="49">
        <v>0</v>
      </c>
      <c r="F15" s="46"/>
      <c r="G15" s="46"/>
      <c r="H15" s="46"/>
    </row>
    <row r="16" ht="21" customHeight="true" spans="1:8">
      <c r="A16" s="28" t="s">
        <v>60</v>
      </c>
      <c r="B16" s="27" t="s">
        <v>61</v>
      </c>
      <c r="C16" s="48">
        <f t="shared" si="0"/>
        <v>27.36</v>
      </c>
      <c r="D16" s="49">
        <v>0</v>
      </c>
      <c r="E16" s="49">
        <v>27.36</v>
      </c>
      <c r="F16" s="46"/>
      <c r="G16" s="46"/>
      <c r="H16" s="46"/>
    </row>
    <row r="17" ht="21" customHeight="true" spans="1:8">
      <c r="A17" s="28" t="s">
        <v>62</v>
      </c>
      <c r="B17" s="27" t="s">
        <v>63</v>
      </c>
      <c r="C17" s="48">
        <f t="shared" si="0"/>
        <v>27.36</v>
      </c>
      <c r="D17" s="49">
        <v>0</v>
      </c>
      <c r="E17" s="49">
        <v>27.36</v>
      </c>
      <c r="F17" s="46"/>
      <c r="G17" s="46"/>
      <c r="H17" s="46"/>
    </row>
    <row r="18" ht="21" customHeight="true" spans="1:8">
      <c r="A18" s="27">
        <v>2040299</v>
      </c>
      <c r="B18" s="27" t="s">
        <v>64</v>
      </c>
      <c r="C18" s="48">
        <f t="shared" si="0"/>
        <v>27.36</v>
      </c>
      <c r="D18" s="49">
        <v>0</v>
      </c>
      <c r="E18" s="49">
        <v>27.36</v>
      </c>
      <c r="F18" s="46"/>
      <c r="G18" s="46"/>
      <c r="H18" s="46"/>
    </row>
    <row r="19" ht="21" customHeight="true" spans="1:8">
      <c r="A19" s="28" t="s">
        <v>65</v>
      </c>
      <c r="B19" s="27" t="s">
        <v>66</v>
      </c>
      <c r="C19" s="48">
        <f t="shared" si="0"/>
        <v>40.359122</v>
      </c>
      <c r="D19" s="49">
        <v>40.359122</v>
      </c>
      <c r="E19" s="49">
        <v>0</v>
      </c>
      <c r="F19" s="46"/>
      <c r="G19" s="46"/>
      <c r="H19" s="46"/>
    </row>
    <row r="20" ht="21" customHeight="true" spans="1:8">
      <c r="A20" s="28" t="s">
        <v>67</v>
      </c>
      <c r="B20" s="27" t="s">
        <v>68</v>
      </c>
      <c r="C20" s="48">
        <f t="shared" si="0"/>
        <v>40.359122</v>
      </c>
      <c r="D20" s="49">
        <v>40.359122</v>
      </c>
      <c r="E20" s="49">
        <v>0</v>
      </c>
      <c r="F20" s="46"/>
      <c r="G20" s="46"/>
      <c r="H20" s="46"/>
    </row>
    <row r="21" ht="21" customHeight="true" spans="1:8">
      <c r="A21" s="27">
        <v>2070109</v>
      </c>
      <c r="B21" s="27" t="s">
        <v>69</v>
      </c>
      <c r="C21" s="48">
        <f t="shared" si="0"/>
        <v>40.359122</v>
      </c>
      <c r="D21" s="49">
        <v>40.359122</v>
      </c>
      <c r="E21" s="49">
        <v>0</v>
      </c>
      <c r="F21" s="46"/>
      <c r="G21" s="46"/>
      <c r="H21" s="46"/>
    </row>
    <row r="22" ht="21" customHeight="true" spans="1:8">
      <c r="A22" s="28" t="s">
        <v>70</v>
      </c>
      <c r="B22" s="27" t="s">
        <v>71</v>
      </c>
      <c r="C22" s="48">
        <f t="shared" si="0"/>
        <v>467.200351</v>
      </c>
      <c r="D22" s="49">
        <v>337.195315</v>
      </c>
      <c r="E22" s="49">
        <v>130.005036</v>
      </c>
      <c r="F22" s="46"/>
      <c r="G22" s="46"/>
      <c r="H22" s="46"/>
    </row>
    <row r="23" ht="21" customHeight="true" spans="1:8">
      <c r="A23" s="28" t="s">
        <v>72</v>
      </c>
      <c r="B23" s="27" t="s">
        <v>73</v>
      </c>
      <c r="C23" s="48">
        <f t="shared" si="0"/>
        <v>97.84103</v>
      </c>
      <c r="D23" s="49">
        <v>97.84103</v>
      </c>
      <c r="E23" s="49">
        <v>0</v>
      </c>
      <c r="F23" s="46"/>
      <c r="G23" s="46"/>
      <c r="H23" s="46"/>
    </row>
    <row r="24" ht="21" customHeight="true" spans="1:8">
      <c r="A24" s="27">
        <v>2080109</v>
      </c>
      <c r="B24" s="27" t="s">
        <v>74</v>
      </c>
      <c r="C24" s="48">
        <f t="shared" si="0"/>
        <v>97.84103</v>
      </c>
      <c r="D24" s="49">
        <v>97.84103</v>
      </c>
      <c r="E24" s="49">
        <v>0</v>
      </c>
      <c r="F24" s="46"/>
      <c r="G24" s="46"/>
      <c r="H24" s="46"/>
    </row>
    <row r="25" ht="21" customHeight="true" spans="1:8">
      <c r="A25" s="28" t="s">
        <v>75</v>
      </c>
      <c r="B25" s="27" t="s">
        <v>76</v>
      </c>
      <c r="C25" s="48">
        <f t="shared" si="0"/>
        <v>130.005036</v>
      </c>
      <c r="D25" s="49">
        <v>0</v>
      </c>
      <c r="E25" s="49">
        <v>130.005036</v>
      </c>
      <c r="F25" s="46"/>
      <c r="G25" s="46"/>
      <c r="H25" s="46"/>
    </row>
    <row r="26" ht="21" customHeight="true" spans="1:8">
      <c r="A26" s="27">
        <v>2080208</v>
      </c>
      <c r="B26" s="27" t="s">
        <v>77</v>
      </c>
      <c r="C26" s="48">
        <f t="shared" si="0"/>
        <v>130.005036</v>
      </c>
      <c r="D26" s="49">
        <v>0</v>
      </c>
      <c r="E26" s="49">
        <v>130.005036</v>
      </c>
      <c r="F26" s="46"/>
      <c r="G26" s="46"/>
      <c r="H26" s="46"/>
    </row>
    <row r="27" ht="21" customHeight="true" spans="1:8">
      <c r="A27" s="28" t="s">
        <v>78</v>
      </c>
      <c r="B27" s="27" t="s">
        <v>79</v>
      </c>
      <c r="C27" s="48">
        <f t="shared" si="0"/>
        <v>197.115941</v>
      </c>
      <c r="D27" s="49">
        <v>197.115941</v>
      </c>
      <c r="E27" s="49">
        <v>0</v>
      </c>
      <c r="F27" s="46"/>
      <c r="G27" s="46"/>
      <c r="H27" s="46"/>
    </row>
    <row r="28" ht="21" customHeight="true" spans="1:8">
      <c r="A28" s="27">
        <v>2080505</v>
      </c>
      <c r="B28" s="27" t="s">
        <v>80</v>
      </c>
      <c r="C28" s="48">
        <f t="shared" si="0"/>
        <v>129.24992</v>
      </c>
      <c r="D28" s="49">
        <v>129.24992</v>
      </c>
      <c r="E28" s="49">
        <v>0</v>
      </c>
      <c r="F28" s="46"/>
      <c r="G28" s="46"/>
      <c r="H28" s="46"/>
    </row>
    <row r="29" ht="21" customHeight="true" spans="1:8">
      <c r="A29" s="27">
        <v>2080506</v>
      </c>
      <c r="B29" s="27" t="s">
        <v>81</v>
      </c>
      <c r="C29" s="48">
        <f t="shared" si="0"/>
        <v>64.62496</v>
      </c>
      <c r="D29" s="49">
        <v>64.62496</v>
      </c>
      <c r="E29" s="49">
        <v>0</v>
      </c>
      <c r="F29" s="46"/>
      <c r="G29" s="46"/>
      <c r="H29" s="46"/>
    </row>
    <row r="30" ht="21" customHeight="true" spans="1:8">
      <c r="A30" s="27">
        <v>2080599</v>
      </c>
      <c r="B30" s="27" t="s">
        <v>82</v>
      </c>
      <c r="C30" s="48">
        <f t="shared" si="0"/>
        <v>3.241061</v>
      </c>
      <c r="D30" s="49">
        <v>3.241061</v>
      </c>
      <c r="E30" s="49">
        <v>0</v>
      </c>
      <c r="F30" s="46"/>
      <c r="G30" s="46"/>
      <c r="H30" s="46"/>
    </row>
    <row r="31" ht="21" customHeight="true" spans="1:8">
      <c r="A31" s="28" t="s">
        <v>83</v>
      </c>
      <c r="B31" s="27" t="s">
        <v>84</v>
      </c>
      <c r="C31" s="48">
        <f t="shared" si="0"/>
        <v>42.238344</v>
      </c>
      <c r="D31" s="49">
        <v>42.238344</v>
      </c>
      <c r="E31" s="49">
        <v>0</v>
      </c>
      <c r="F31" s="46"/>
      <c r="G31" s="46"/>
      <c r="H31" s="46"/>
    </row>
    <row r="32" ht="21" customHeight="true" spans="1:8">
      <c r="A32" s="27">
        <v>2082850</v>
      </c>
      <c r="B32" s="27" t="s">
        <v>85</v>
      </c>
      <c r="C32" s="48">
        <f t="shared" si="0"/>
        <v>42.238344</v>
      </c>
      <c r="D32" s="49">
        <v>42.238344</v>
      </c>
      <c r="E32" s="49">
        <v>0</v>
      </c>
      <c r="F32" s="46"/>
      <c r="G32" s="46"/>
      <c r="H32" s="46"/>
    </row>
    <row r="33" ht="21" customHeight="true" spans="1:8">
      <c r="A33" s="28" t="s">
        <v>86</v>
      </c>
      <c r="B33" s="27" t="s">
        <v>87</v>
      </c>
      <c r="C33" s="48">
        <f t="shared" si="0"/>
        <v>93.66402</v>
      </c>
      <c r="D33" s="49">
        <v>93.66402</v>
      </c>
      <c r="E33" s="49">
        <v>0</v>
      </c>
      <c r="F33" s="46"/>
      <c r="G33" s="46"/>
      <c r="H33" s="46"/>
    </row>
    <row r="34" ht="21" customHeight="true" spans="1:8">
      <c r="A34" s="28" t="s">
        <v>88</v>
      </c>
      <c r="B34" s="27" t="s">
        <v>89</v>
      </c>
      <c r="C34" s="48">
        <f t="shared" si="0"/>
        <v>93.66402</v>
      </c>
      <c r="D34" s="49">
        <v>93.66402</v>
      </c>
      <c r="E34" s="49">
        <v>0</v>
      </c>
      <c r="F34" s="46"/>
      <c r="G34" s="46"/>
      <c r="H34" s="46"/>
    </row>
    <row r="35" ht="21" customHeight="true" spans="1:8">
      <c r="A35" s="27">
        <v>2101101</v>
      </c>
      <c r="B35" s="27" t="s">
        <v>90</v>
      </c>
      <c r="C35" s="48">
        <f t="shared" si="0"/>
        <v>43.010802</v>
      </c>
      <c r="D35" s="49">
        <v>43.010802</v>
      </c>
      <c r="E35" s="49">
        <v>0</v>
      </c>
      <c r="F35" s="46"/>
      <c r="G35" s="46"/>
      <c r="H35" s="46"/>
    </row>
    <row r="36" ht="21" customHeight="true" spans="1:8">
      <c r="A36" s="27">
        <v>2101102</v>
      </c>
      <c r="B36" s="27" t="s">
        <v>91</v>
      </c>
      <c r="C36" s="48">
        <f t="shared" si="0"/>
        <v>40.853218</v>
      </c>
      <c r="D36" s="49">
        <v>40.853218</v>
      </c>
      <c r="E36" s="49">
        <v>0</v>
      </c>
      <c r="F36" s="46"/>
      <c r="G36" s="46"/>
      <c r="H36" s="46"/>
    </row>
    <row r="37" ht="21" customHeight="true" spans="1:8">
      <c r="A37" s="27">
        <v>2101199</v>
      </c>
      <c r="B37" s="27" t="s">
        <v>92</v>
      </c>
      <c r="C37" s="48">
        <f t="shared" si="0"/>
        <v>9.8</v>
      </c>
      <c r="D37" s="49">
        <v>9.8</v>
      </c>
      <c r="E37" s="49">
        <v>0</v>
      </c>
      <c r="F37" s="46"/>
      <c r="G37" s="46"/>
      <c r="H37" s="46"/>
    </row>
    <row r="38" ht="21" customHeight="true" spans="1:8">
      <c r="A38" s="28" t="s">
        <v>93</v>
      </c>
      <c r="B38" s="27" t="s">
        <v>94</v>
      </c>
      <c r="C38" s="48">
        <f t="shared" si="0"/>
        <v>206.234022</v>
      </c>
      <c r="D38" s="49">
        <v>97.462022</v>
      </c>
      <c r="E38" s="49">
        <v>108.772</v>
      </c>
      <c r="F38" s="46"/>
      <c r="G38" s="46"/>
      <c r="H38" s="46"/>
    </row>
    <row r="39" ht="21" customHeight="true" spans="1:8">
      <c r="A39" s="28" t="s">
        <v>95</v>
      </c>
      <c r="B39" s="27" t="s">
        <v>96</v>
      </c>
      <c r="C39" s="48">
        <f t="shared" si="0"/>
        <v>97.462022</v>
      </c>
      <c r="D39" s="49">
        <v>97.462022</v>
      </c>
      <c r="E39" s="49">
        <v>0</v>
      </c>
      <c r="F39" s="46"/>
      <c r="G39" s="46"/>
      <c r="H39" s="46"/>
    </row>
    <row r="40" ht="21" customHeight="true" spans="1:8">
      <c r="A40" s="27">
        <v>2120199</v>
      </c>
      <c r="B40" s="27" t="s">
        <v>97</v>
      </c>
      <c r="C40" s="48">
        <f t="shared" si="0"/>
        <v>97.462022</v>
      </c>
      <c r="D40" s="49">
        <v>97.462022</v>
      </c>
      <c r="E40" s="49">
        <v>0</v>
      </c>
      <c r="F40" s="46"/>
      <c r="G40" s="46"/>
      <c r="H40" s="46"/>
    </row>
    <row r="41" ht="21" customHeight="true" spans="1:8">
      <c r="A41" s="28" t="s">
        <v>98</v>
      </c>
      <c r="B41" s="27" t="s">
        <v>99</v>
      </c>
      <c r="C41" s="48">
        <f t="shared" si="0"/>
        <v>13.372</v>
      </c>
      <c r="D41" s="49">
        <v>0</v>
      </c>
      <c r="E41" s="49">
        <v>13.372</v>
      </c>
      <c r="F41" s="46"/>
      <c r="G41" s="46"/>
      <c r="H41" s="46"/>
    </row>
    <row r="42" ht="21" customHeight="true" spans="1:8">
      <c r="A42" s="27">
        <v>2120201</v>
      </c>
      <c r="B42" s="27" t="s">
        <v>100</v>
      </c>
      <c r="C42" s="48">
        <f t="shared" si="0"/>
        <v>13.372</v>
      </c>
      <c r="D42" s="49">
        <v>0</v>
      </c>
      <c r="E42" s="49">
        <v>13.372</v>
      </c>
      <c r="F42" s="46"/>
      <c r="G42" s="46"/>
      <c r="H42" s="46"/>
    </row>
    <row r="43" ht="21" customHeight="true" spans="1:8">
      <c r="A43" s="28" t="s">
        <v>101</v>
      </c>
      <c r="B43" s="27" t="s">
        <v>102</v>
      </c>
      <c r="C43" s="48">
        <f t="shared" si="0"/>
        <v>65.4</v>
      </c>
      <c r="D43" s="49">
        <v>0</v>
      </c>
      <c r="E43" s="49">
        <v>65.4</v>
      </c>
      <c r="F43" s="46"/>
      <c r="G43" s="46"/>
      <c r="H43" s="46"/>
    </row>
    <row r="44" ht="21" customHeight="true" spans="1:8">
      <c r="A44" s="27">
        <v>2120501</v>
      </c>
      <c r="B44" s="27" t="s">
        <v>103</v>
      </c>
      <c r="C44" s="48">
        <f t="shared" si="0"/>
        <v>65.4</v>
      </c>
      <c r="D44" s="49">
        <v>0</v>
      </c>
      <c r="E44" s="49">
        <v>65.4</v>
      </c>
      <c r="F44" s="46"/>
      <c r="G44" s="46"/>
      <c r="H44" s="46"/>
    </row>
    <row r="45" ht="21" customHeight="true" spans="1:8">
      <c r="A45" s="28" t="s">
        <v>104</v>
      </c>
      <c r="B45" s="27" t="s">
        <v>105</v>
      </c>
      <c r="C45" s="48">
        <f t="shared" si="0"/>
        <v>30</v>
      </c>
      <c r="D45" s="49">
        <v>0</v>
      </c>
      <c r="E45" s="49">
        <v>30</v>
      </c>
      <c r="F45" s="46"/>
      <c r="G45" s="46"/>
      <c r="H45" s="46"/>
    </row>
    <row r="46" ht="21" customHeight="true" spans="1:8">
      <c r="A46" s="27">
        <v>2121499</v>
      </c>
      <c r="B46" s="27" t="s">
        <v>106</v>
      </c>
      <c r="C46" s="48">
        <f t="shared" si="0"/>
        <v>30</v>
      </c>
      <c r="D46" s="49">
        <v>0</v>
      </c>
      <c r="E46" s="49">
        <v>30</v>
      </c>
      <c r="F46" s="46"/>
      <c r="G46" s="46"/>
      <c r="H46" s="46"/>
    </row>
    <row r="47" ht="21" customHeight="true" spans="1:8">
      <c r="A47" s="28" t="s">
        <v>107</v>
      </c>
      <c r="B47" s="27" t="s">
        <v>108</v>
      </c>
      <c r="C47" s="48">
        <f t="shared" si="0"/>
        <v>689.595052</v>
      </c>
      <c r="D47" s="49">
        <v>331.232852</v>
      </c>
      <c r="E47" s="49">
        <v>358.3622</v>
      </c>
      <c r="F47" s="46"/>
      <c r="G47" s="46"/>
      <c r="H47" s="46"/>
    </row>
    <row r="48" ht="21" customHeight="true" spans="1:8">
      <c r="A48" s="28" t="s">
        <v>109</v>
      </c>
      <c r="B48" s="27" t="s">
        <v>110</v>
      </c>
      <c r="C48" s="48">
        <f t="shared" si="0"/>
        <v>331.232852</v>
      </c>
      <c r="D48" s="49">
        <v>331.232852</v>
      </c>
      <c r="E48" s="49">
        <v>0</v>
      </c>
      <c r="F48" s="46"/>
      <c r="G48" s="46"/>
      <c r="H48" s="46"/>
    </row>
    <row r="49" ht="21" customHeight="true" spans="1:8">
      <c r="A49" s="27">
        <v>2130104</v>
      </c>
      <c r="B49" s="27" t="s">
        <v>111</v>
      </c>
      <c r="C49" s="48">
        <f t="shared" si="0"/>
        <v>331.232852</v>
      </c>
      <c r="D49" s="49">
        <v>331.232852</v>
      </c>
      <c r="E49" s="49">
        <v>0</v>
      </c>
      <c r="F49" s="46"/>
      <c r="G49" s="46"/>
      <c r="H49" s="46"/>
    </row>
    <row r="50" ht="21" customHeight="true" spans="1:8">
      <c r="A50" s="28" t="s">
        <v>112</v>
      </c>
      <c r="B50" s="27" t="s">
        <v>113</v>
      </c>
      <c r="C50" s="48">
        <f t="shared" si="0"/>
        <v>358.3622</v>
      </c>
      <c r="D50" s="49">
        <v>0</v>
      </c>
      <c r="E50" s="49">
        <v>358.3622</v>
      </c>
      <c r="F50" s="46"/>
      <c r="G50" s="46"/>
      <c r="H50" s="46"/>
    </row>
    <row r="51" ht="21" customHeight="true" spans="1:8">
      <c r="A51" s="27">
        <v>2130705</v>
      </c>
      <c r="B51" s="27" t="s">
        <v>114</v>
      </c>
      <c r="C51" s="48">
        <f t="shared" si="0"/>
        <v>358.3622</v>
      </c>
      <c r="D51" s="49">
        <v>0</v>
      </c>
      <c r="E51" s="49">
        <v>358.3622</v>
      </c>
      <c r="F51" s="46"/>
      <c r="G51" s="46"/>
      <c r="H51" s="46"/>
    </row>
    <row r="52" ht="21" customHeight="true" spans="1:8">
      <c r="A52" s="28" t="s">
        <v>115</v>
      </c>
      <c r="B52" s="27" t="s">
        <v>116</v>
      </c>
      <c r="C52" s="48">
        <f t="shared" si="0"/>
        <v>160.54614</v>
      </c>
      <c r="D52" s="49">
        <v>160.54614</v>
      </c>
      <c r="E52" s="49">
        <v>0</v>
      </c>
      <c r="F52" s="46"/>
      <c r="G52" s="46"/>
      <c r="H52" s="46"/>
    </row>
    <row r="53" ht="21" customHeight="true" spans="1:8">
      <c r="A53" s="28" t="s">
        <v>117</v>
      </c>
      <c r="B53" s="27" t="s">
        <v>118</v>
      </c>
      <c r="C53" s="48">
        <f t="shared" si="0"/>
        <v>160.54614</v>
      </c>
      <c r="D53" s="49">
        <v>160.54614</v>
      </c>
      <c r="E53" s="49">
        <v>0</v>
      </c>
      <c r="F53" s="46"/>
      <c r="G53" s="46"/>
      <c r="H53" s="46"/>
    </row>
    <row r="54" ht="21" customHeight="true" spans="1:8">
      <c r="A54" s="27">
        <v>2210201</v>
      </c>
      <c r="B54" s="27" t="s">
        <v>119</v>
      </c>
      <c r="C54" s="48">
        <f t="shared" si="0"/>
        <v>160.54614</v>
      </c>
      <c r="D54" s="49">
        <v>160.54614</v>
      </c>
      <c r="E54" s="49">
        <v>0</v>
      </c>
      <c r="F54" s="46"/>
      <c r="G54" s="46"/>
      <c r="H54" s="46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</sheetData>
  <sheetProtection formatCells="0" formatColumns="0" formatRows="0"/>
  <autoFilter ref="A5:H54">
    <extLst/>
  </autoFilter>
  <mergeCells count="1">
    <mergeCell ref="A2:H2"/>
  </mergeCells>
  <printOptions horizontalCentered="true" verticalCentered="true"/>
  <pageMargins left="0.661111111111111" right="0.290972222222222" top="0.310416666666667" bottom="0.357638888888889" header="0.290972222222222" footer="0.38125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E17" sqref="E17"/>
    </sheetView>
  </sheetViews>
  <sheetFormatPr defaultColWidth="9" defaultRowHeight="13.5" outlineLevelCol="6"/>
  <cols>
    <col min="1" max="1" width="27.6333333333333"/>
    <col min="2" max="2" width="21.1333333333333" customWidth="true"/>
    <col min="3" max="3" width="24.1333333333333" customWidth="true"/>
    <col min="4" max="6" width="19" customWidth="true"/>
    <col min="7" max="7" width="17.25" customWidth="true"/>
  </cols>
  <sheetData>
    <row r="1" customHeight="true" spans="1:1">
      <c r="A1" s="25" t="s">
        <v>126</v>
      </c>
    </row>
    <row r="2" ht="21.75" customHeight="true" spans="1:7">
      <c r="A2" s="16" t="s">
        <v>127</v>
      </c>
      <c r="B2" s="16"/>
      <c r="C2" s="16"/>
      <c r="D2" s="16"/>
      <c r="E2" s="16"/>
      <c r="F2" s="16"/>
      <c r="G2" s="16"/>
    </row>
    <row r="3" customHeight="true" spans="1:7">
      <c r="A3" s="33"/>
      <c r="B3" s="33"/>
      <c r="C3" s="33"/>
      <c r="D3" s="33"/>
      <c r="E3" s="33"/>
      <c r="F3" s="33"/>
      <c r="G3" s="33"/>
    </row>
    <row r="4" ht="18.75" customHeight="true" spans="1:7">
      <c r="A4" s="17" t="s">
        <v>2</v>
      </c>
      <c r="B4" s="25"/>
      <c r="C4" s="25"/>
      <c r="D4" s="25"/>
      <c r="E4" s="25"/>
      <c r="F4" s="25"/>
      <c r="G4" s="31" t="s">
        <v>3</v>
      </c>
    </row>
    <row r="5" ht="21" customHeight="true" spans="1:7">
      <c r="A5" s="34" t="s">
        <v>4</v>
      </c>
      <c r="B5" s="40"/>
      <c r="C5" s="50" t="s">
        <v>5</v>
      </c>
      <c r="D5" s="50"/>
      <c r="E5" s="50"/>
      <c r="F5" s="50"/>
      <c r="G5" s="50"/>
    </row>
    <row r="6" ht="24.75" customHeight="true" spans="1:7">
      <c r="A6" s="50" t="s">
        <v>6</v>
      </c>
      <c r="B6" s="18" t="s">
        <v>7</v>
      </c>
      <c r="C6" s="18" t="s">
        <v>6</v>
      </c>
      <c r="D6" s="18" t="s">
        <v>40</v>
      </c>
      <c r="E6" s="18" t="s">
        <v>128</v>
      </c>
      <c r="F6" s="18" t="s">
        <v>129</v>
      </c>
      <c r="G6" s="18" t="s">
        <v>130</v>
      </c>
    </row>
    <row r="7" ht="21" customHeight="true" spans="1:7">
      <c r="A7" s="51" t="s">
        <v>131</v>
      </c>
      <c r="B7" s="52">
        <f>SUM(B8:B9)</f>
        <v>2640.53</v>
      </c>
      <c r="C7" s="53" t="s">
        <v>132</v>
      </c>
      <c r="D7" s="54">
        <f>SUM(D8:D15)</f>
        <v>2640.526458</v>
      </c>
      <c r="E7" s="54">
        <f>SUM(E8:E15)</f>
        <v>2610.526458</v>
      </c>
      <c r="F7" s="54">
        <f>SUM(F8:F15)</f>
        <v>30</v>
      </c>
      <c r="G7" s="54"/>
    </row>
    <row r="8" s="15" customFormat="true" ht="21" customHeight="true" spans="1:7">
      <c r="A8" s="55" t="s">
        <v>133</v>
      </c>
      <c r="B8" s="56">
        <v>2610.53</v>
      </c>
      <c r="C8" s="57" t="s">
        <v>46</v>
      </c>
      <c r="D8" s="30">
        <v>955.567751</v>
      </c>
      <c r="E8" s="30">
        <v>955.567751</v>
      </c>
      <c r="F8" s="30">
        <v>0</v>
      </c>
      <c r="G8" s="30">
        <v>0</v>
      </c>
    </row>
    <row r="9" s="15" customFormat="true" ht="21" customHeight="true" spans="1:7">
      <c r="A9" s="55" t="s">
        <v>134</v>
      </c>
      <c r="B9" s="56">
        <v>30</v>
      </c>
      <c r="C9" s="58" t="s">
        <v>61</v>
      </c>
      <c r="D9" s="30">
        <v>27.36</v>
      </c>
      <c r="E9" s="30">
        <v>27.36</v>
      </c>
      <c r="F9" s="30">
        <v>0</v>
      </c>
      <c r="G9" s="30">
        <v>0</v>
      </c>
    </row>
    <row r="10" s="15" customFormat="true" ht="21" customHeight="true" spans="1:7">
      <c r="A10" s="55" t="s">
        <v>135</v>
      </c>
      <c r="B10" s="30"/>
      <c r="C10" s="58" t="s">
        <v>66</v>
      </c>
      <c r="D10" s="30">
        <v>40.359122</v>
      </c>
      <c r="E10" s="30">
        <v>40.359122</v>
      </c>
      <c r="F10" s="30">
        <v>0</v>
      </c>
      <c r="G10" s="30">
        <v>0</v>
      </c>
    </row>
    <row r="11" ht="21" customHeight="true" spans="1:7">
      <c r="A11" s="59"/>
      <c r="B11" s="59"/>
      <c r="C11" s="58" t="s">
        <v>71</v>
      </c>
      <c r="D11" s="30">
        <v>467.200351</v>
      </c>
      <c r="E11" s="30">
        <v>467.200351</v>
      </c>
      <c r="F11" s="59">
        <v>0</v>
      </c>
      <c r="G11" s="59">
        <v>0</v>
      </c>
    </row>
    <row r="12" ht="21" customHeight="true" spans="1:7">
      <c r="A12" s="51" t="s">
        <v>136</v>
      </c>
      <c r="B12" s="60"/>
      <c r="C12" s="58" t="s">
        <v>87</v>
      </c>
      <c r="D12" s="30">
        <v>93.66402</v>
      </c>
      <c r="E12" s="30">
        <v>93.66402</v>
      </c>
      <c r="F12" s="59">
        <v>0</v>
      </c>
      <c r="G12" s="59">
        <v>0</v>
      </c>
    </row>
    <row r="13" s="15" customFormat="true" ht="21" customHeight="true" spans="1:7">
      <c r="A13" s="55" t="s">
        <v>137</v>
      </c>
      <c r="B13" s="30"/>
      <c r="C13" s="58" t="s">
        <v>94</v>
      </c>
      <c r="D13" s="30">
        <v>206.234022</v>
      </c>
      <c r="E13" s="30">
        <v>176.234022</v>
      </c>
      <c r="F13" s="30">
        <v>30</v>
      </c>
      <c r="G13" s="30">
        <v>0</v>
      </c>
    </row>
    <row r="14" ht="21" customHeight="true" spans="1:7">
      <c r="A14" s="51" t="s">
        <v>138</v>
      </c>
      <c r="B14" s="59"/>
      <c r="C14" s="58" t="s">
        <v>108</v>
      </c>
      <c r="D14" s="30">
        <v>689.595052</v>
      </c>
      <c r="E14" s="30">
        <v>689.595052</v>
      </c>
      <c r="F14" s="59">
        <v>0</v>
      </c>
      <c r="G14" s="59">
        <v>0</v>
      </c>
    </row>
    <row r="15" ht="21" customHeight="true" spans="1:7">
      <c r="A15" s="51" t="s">
        <v>139</v>
      </c>
      <c r="B15" s="59"/>
      <c r="C15" s="58" t="s">
        <v>116</v>
      </c>
      <c r="D15" s="30">
        <v>160.54614</v>
      </c>
      <c r="E15" s="30">
        <v>160.54614</v>
      </c>
      <c r="F15" s="59">
        <v>0</v>
      </c>
      <c r="G15" s="59">
        <v>0</v>
      </c>
    </row>
    <row r="16" ht="21" customHeight="true" spans="1:7">
      <c r="A16" s="51"/>
      <c r="B16" s="59"/>
      <c r="C16" s="53">
        <v>0</v>
      </c>
      <c r="D16" s="59">
        <v>0</v>
      </c>
      <c r="E16" s="59">
        <v>0</v>
      </c>
      <c r="F16" s="59">
        <v>0</v>
      </c>
      <c r="G16" s="59">
        <v>0</v>
      </c>
    </row>
    <row r="17" ht="21" customHeight="true" spans="1:7">
      <c r="A17" s="51"/>
      <c r="B17" s="59"/>
      <c r="C17" s="53">
        <v>0</v>
      </c>
      <c r="D17" s="59">
        <v>0</v>
      </c>
      <c r="E17" s="59">
        <v>0</v>
      </c>
      <c r="F17" s="59">
        <v>0</v>
      </c>
      <c r="G17" s="59">
        <v>0</v>
      </c>
    </row>
    <row r="18" ht="21" customHeight="true" spans="1:7">
      <c r="A18" s="51"/>
      <c r="B18" s="59"/>
      <c r="C18" s="53">
        <v>0</v>
      </c>
      <c r="D18" s="59">
        <v>0</v>
      </c>
      <c r="E18" s="59">
        <v>0</v>
      </c>
      <c r="F18" s="59">
        <v>0</v>
      </c>
      <c r="G18" s="59">
        <v>0</v>
      </c>
    </row>
    <row r="19" ht="21" customHeight="true" spans="1:7">
      <c r="A19" s="51"/>
      <c r="B19" s="59"/>
      <c r="C19" s="53">
        <v>0</v>
      </c>
      <c r="D19" s="59">
        <v>0</v>
      </c>
      <c r="E19" s="59">
        <v>0</v>
      </c>
      <c r="F19" s="59">
        <v>0</v>
      </c>
      <c r="G19" s="59">
        <v>0</v>
      </c>
    </row>
    <row r="20" ht="21" customHeight="true" spans="1:7">
      <c r="A20" s="51"/>
      <c r="B20" s="59"/>
      <c r="C20" s="53">
        <v>0</v>
      </c>
      <c r="D20" s="59">
        <v>0</v>
      </c>
      <c r="E20" s="59">
        <v>0</v>
      </c>
      <c r="F20" s="59">
        <v>0</v>
      </c>
      <c r="G20" s="59">
        <v>0</v>
      </c>
    </row>
    <row r="21" ht="21" customHeight="true" spans="1:7">
      <c r="A21" s="51" t="s">
        <v>140</v>
      </c>
      <c r="B21" s="59"/>
      <c r="C21" s="53">
        <v>0</v>
      </c>
      <c r="D21" s="59">
        <v>0</v>
      </c>
      <c r="E21" s="59">
        <v>0</v>
      </c>
      <c r="F21" s="59">
        <v>0</v>
      </c>
      <c r="G21" s="59">
        <v>0</v>
      </c>
    </row>
    <row r="22" ht="21" customHeight="true" spans="1:7">
      <c r="A22" s="53"/>
      <c r="B22" s="59"/>
      <c r="C22" s="53">
        <v>0</v>
      </c>
      <c r="D22" s="59">
        <v>0</v>
      </c>
      <c r="E22" s="59">
        <v>0</v>
      </c>
      <c r="F22" s="59">
        <v>0</v>
      </c>
      <c r="G22" s="59">
        <v>0</v>
      </c>
    </row>
    <row r="23" ht="21" customHeight="true" spans="1:7">
      <c r="A23" s="53"/>
      <c r="B23" s="59"/>
      <c r="C23" s="53">
        <v>0</v>
      </c>
      <c r="D23" s="59">
        <v>0</v>
      </c>
      <c r="E23" s="59">
        <v>0</v>
      </c>
      <c r="F23" s="59">
        <v>0</v>
      </c>
      <c r="G23" s="59">
        <v>0</v>
      </c>
    </row>
    <row r="24" ht="21" customHeight="true" spans="1:7">
      <c r="A24" s="53"/>
      <c r="B24" s="59"/>
      <c r="C24" s="53">
        <v>0</v>
      </c>
      <c r="D24" s="59">
        <v>0</v>
      </c>
      <c r="E24" s="59">
        <v>0</v>
      </c>
      <c r="F24" s="59">
        <v>0</v>
      </c>
      <c r="G24" s="59">
        <v>0</v>
      </c>
    </row>
    <row r="25" ht="21" customHeight="true" spans="1:7">
      <c r="A25" s="53"/>
      <c r="B25" s="59"/>
      <c r="C25" s="53">
        <v>0</v>
      </c>
      <c r="D25" s="59">
        <v>0</v>
      </c>
      <c r="E25" s="59">
        <v>0</v>
      </c>
      <c r="F25" s="59">
        <v>0</v>
      </c>
      <c r="G25" s="59">
        <v>0</v>
      </c>
    </row>
    <row r="26" ht="21" customHeight="true" spans="1:7">
      <c r="A26" s="53"/>
      <c r="B26" s="59"/>
      <c r="C26" s="53">
        <v>0</v>
      </c>
      <c r="D26" s="59">
        <v>0</v>
      </c>
      <c r="E26" s="59">
        <v>0</v>
      </c>
      <c r="F26" s="59">
        <v>0</v>
      </c>
      <c r="G26" s="59">
        <v>0</v>
      </c>
    </row>
    <row r="27" ht="21" customHeight="true" spans="1:7">
      <c r="A27" s="53"/>
      <c r="B27" s="59"/>
      <c r="C27" s="53">
        <v>0</v>
      </c>
      <c r="D27" s="59">
        <v>0</v>
      </c>
      <c r="E27" s="59">
        <v>0</v>
      </c>
      <c r="F27" s="59">
        <v>0</v>
      </c>
      <c r="G27" s="59">
        <v>0</v>
      </c>
    </row>
    <row r="28" ht="21" customHeight="true" spans="1:7">
      <c r="A28" s="53"/>
      <c r="B28" s="59"/>
      <c r="C28" s="53"/>
      <c r="D28" s="59"/>
      <c r="E28" s="59"/>
      <c r="F28" s="59"/>
      <c r="G28" s="59"/>
    </row>
    <row r="29" ht="21" customHeight="true" spans="1:7">
      <c r="A29" s="53"/>
      <c r="B29" s="59"/>
      <c r="C29" s="53" t="s">
        <v>141</v>
      </c>
      <c r="D29" s="61"/>
      <c r="E29" s="61"/>
      <c r="F29" s="61"/>
      <c r="G29" s="61"/>
    </row>
    <row r="30" ht="21" customHeight="true" spans="1:7">
      <c r="A30" s="62" t="s">
        <v>35</v>
      </c>
      <c r="B30" s="52">
        <f>SUM(B31:B32)</f>
        <v>0</v>
      </c>
      <c r="C30" s="62" t="s">
        <v>36</v>
      </c>
      <c r="D30" s="54">
        <v>2640.526458</v>
      </c>
      <c r="E30" s="54">
        <v>2610.526458</v>
      </c>
      <c r="F30" s="54">
        <v>30</v>
      </c>
      <c r="G30" s="59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showGridLines="0" showZeros="0" topLeftCell="A26" workbookViewId="0">
      <selection activeCell="C34" sqref="C34"/>
    </sheetView>
  </sheetViews>
  <sheetFormatPr defaultColWidth="9" defaultRowHeight="13.5" outlineLevelCol="4"/>
  <cols>
    <col min="1" max="5" width="20.75" customWidth="true"/>
  </cols>
  <sheetData>
    <row r="1" ht="18" customHeight="true" spans="1:1">
      <c r="A1" s="25" t="s">
        <v>142</v>
      </c>
    </row>
    <row r="2" ht="24.75" customHeight="true" spans="1:5">
      <c r="A2" s="16" t="s">
        <v>143</v>
      </c>
      <c r="B2" s="16"/>
      <c r="C2" s="16"/>
      <c r="D2" s="16"/>
      <c r="E2" s="16"/>
    </row>
    <row r="3" customHeight="true"/>
    <row r="4" ht="15" customHeight="true" spans="1:5">
      <c r="A4" s="17" t="s">
        <v>2</v>
      </c>
      <c r="B4" s="25"/>
      <c r="C4" s="25"/>
      <c r="D4" s="25"/>
      <c r="E4" s="31" t="s">
        <v>3</v>
      </c>
    </row>
    <row r="5" ht="15" customHeight="true" spans="1:5">
      <c r="A5" s="18" t="s">
        <v>144</v>
      </c>
      <c r="B5" s="18"/>
      <c r="C5" s="18" t="s">
        <v>145</v>
      </c>
      <c r="D5" s="18"/>
      <c r="E5" s="18"/>
    </row>
    <row r="6" ht="15" customHeight="true" spans="1:5">
      <c r="A6" s="18" t="s">
        <v>43</v>
      </c>
      <c r="B6" s="18" t="s">
        <v>44</v>
      </c>
      <c r="C6" s="18" t="s">
        <v>146</v>
      </c>
      <c r="D6" s="18" t="s">
        <v>122</v>
      </c>
      <c r="E6" s="18" t="s">
        <v>23</v>
      </c>
    </row>
    <row r="7" s="15" customFormat="true" ht="21.75" customHeight="true" spans="1:5">
      <c r="A7" s="28" t="s">
        <v>45</v>
      </c>
      <c r="B7" s="27" t="s">
        <v>46</v>
      </c>
      <c r="C7" s="48">
        <f t="shared" ref="C7:C45" si="0">D7+E7</f>
        <v>955.567751</v>
      </c>
      <c r="D7" s="49">
        <v>925.067751</v>
      </c>
      <c r="E7" s="49">
        <v>30.5</v>
      </c>
    </row>
    <row r="8" spans="1:5">
      <c r="A8" s="28" t="s">
        <v>47</v>
      </c>
      <c r="B8" s="27" t="s">
        <v>48</v>
      </c>
      <c r="C8" s="48">
        <f t="shared" si="0"/>
        <v>44.56975</v>
      </c>
      <c r="D8" s="49">
        <v>44.06975</v>
      </c>
      <c r="E8" s="49">
        <v>0.5</v>
      </c>
    </row>
    <row r="9" spans="1:5">
      <c r="A9" s="27">
        <v>2010101</v>
      </c>
      <c r="B9" s="27" t="s">
        <v>49</v>
      </c>
      <c r="C9" s="48">
        <f t="shared" si="0"/>
        <v>44.06975</v>
      </c>
      <c r="D9" s="49">
        <v>44.06975</v>
      </c>
      <c r="E9" s="49">
        <v>0</v>
      </c>
    </row>
    <row r="10" ht="25.5" spans="1:5">
      <c r="A10" s="27">
        <v>2010102</v>
      </c>
      <c r="B10" s="27" t="s">
        <v>51</v>
      </c>
      <c r="C10" s="48">
        <f t="shared" si="0"/>
        <v>0.5</v>
      </c>
      <c r="D10" s="49">
        <v>0</v>
      </c>
      <c r="E10" s="49">
        <v>0.5</v>
      </c>
    </row>
    <row r="11" ht="25.5" spans="1:5">
      <c r="A11" s="28" t="s">
        <v>52</v>
      </c>
      <c r="B11" s="27" t="s">
        <v>53</v>
      </c>
      <c r="C11" s="48">
        <f t="shared" si="0"/>
        <v>733.806342</v>
      </c>
      <c r="D11" s="49">
        <v>703.806342</v>
      </c>
      <c r="E11" s="49">
        <v>30</v>
      </c>
    </row>
    <row r="12" ht="25.5" spans="1:5">
      <c r="A12" s="27">
        <v>2010301</v>
      </c>
      <c r="B12" s="27" t="s">
        <v>54</v>
      </c>
      <c r="C12" s="48">
        <f t="shared" si="0"/>
        <v>618.295489</v>
      </c>
      <c r="D12" s="49">
        <v>618.295489</v>
      </c>
      <c r="E12" s="49">
        <v>0</v>
      </c>
    </row>
    <row r="13" spans="1:5">
      <c r="A13" s="27">
        <v>2010308</v>
      </c>
      <c r="B13" s="27" t="s">
        <v>55</v>
      </c>
      <c r="C13" s="48">
        <f t="shared" si="0"/>
        <v>30</v>
      </c>
      <c r="D13" s="49">
        <v>0</v>
      </c>
      <c r="E13" s="49">
        <v>30</v>
      </c>
    </row>
    <row r="14" ht="25.5" spans="1:5">
      <c r="A14" s="27">
        <v>2010350</v>
      </c>
      <c r="B14" s="27" t="s">
        <v>56</v>
      </c>
      <c r="C14" s="48">
        <f t="shared" si="0"/>
        <v>85.510853</v>
      </c>
      <c r="D14" s="49">
        <v>85.510853</v>
      </c>
      <c r="E14" s="49">
        <v>0</v>
      </c>
    </row>
    <row r="15" ht="25.5" spans="1:5">
      <c r="A15" s="28" t="s">
        <v>57</v>
      </c>
      <c r="B15" s="27" t="s">
        <v>58</v>
      </c>
      <c r="C15" s="48">
        <f t="shared" si="0"/>
        <v>177.191659</v>
      </c>
      <c r="D15" s="49">
        <v>177.191659</v>
      </c>
      <c r="E15" s="49">
        <v>0</v>
      </c>
    </row>
    <row r="16" ht="25.5" spans="1:5">
      <c r="A16" s="27">
        <v>2013101</v>
      </c>
      <c r="B16" s="27" t="s">
        <v>59</v>
      </c>
      <c r="C16" s="48">
        <f t="shared" si="0"/>
        <v>177.191659</v>
      </c>
      <c r="D16" s="49">
        <v>177.191659</v>
      </c>
      <c r="E16" s="49">
        <v>0</v>
      </c>
    </row>
    <row r="17" spans="1:5">
      <c r="A17" s="28" t="s">
        <v>60</v>
      </c>
      <c r="B17" s="27" t="s">
        <v>61</v>
      </c>
      <c r="C17" s="48">
        <f t="shared" si="0"/>
        <v>27.36</v>
      </c>
      <c r="D17" s="49">
        <v>0</v>
      </c>
      <c r="E17" s="49">
        <v>27.36</v>
      </c>
    </row>
    <row r="18" spans="1:5">
      <c r="A18" s="28" t="s">
        <v>62</v>
      </c>
      <c r="B18" s="27" t="s">
        <v>63</v>
      </c>
      <c r="C18" s="48">
        <f t="shared" si="0"/>
        <v>27.36</v>
      </c>
      <c r="D18" s="49">
        <v>0</v>
      </c>
      <c r="E18" s="49">
        <v>27.36</v>
      </c>
    </row>
    <row r="19" spans="1:5">
      <c r="A19" s="27">
        <v>2040299</v>
      </c>
      <c r="B19" s="27" t="s">
        <v>64</v>
      </c>
      <c r="C19" s="48">
        <f t="shared" si="0"/>
        <v>27.36</v>
      </c>
      <c r="D19" s="49">
        <v>0</v>
      </c>
      <c r="E19" s="49">
        <v>27.36</v>
      </c>
    </row>
    <row r="20" spans="1:5">
      <c r="A20" s="28" t="s">
        <v>65</v>
      </c>
      <c r="B20" s="27" t="s">
        <v>66</v>
      </c>
      <c r="C20" s="48">
        <f t="shared" si="0"/>
        <v>40.359122</v>
      </c>
      <c r="D20" s="49">
        <v>40.359122</v>
      </c>
      <c r="E20" s="49">
        <v>0</v>
      </c>
    </row>
    <row r="21" spans="1:5">
      <c r="A21" s="28" t="s">
        <v>67</v>
      </c>
      <c r="B21" s="27" t="s">
        <v>68</v>
      </c>
      <c r="C21" s="48">
        <f t="shared" si="0"/>
        <v>40.359122</v>
      </c>
      <c r="D21" s="49">
        <v>40.359122</v>
      </c>
      <c r="E21" s="49">
        <v>0</v>
      </c>
    </row>
    <row r="22" spans="1:5">
      <c r="A22" s="27">
        <v>2070109</v>
      </c>
      <c r="B22" s="27" t="s">
        <v>69</v>
      </c>
      <c r="C22" s="48">
        <f t="shared" si="0"/>
        <v>40.359122</v>
      </c>
      <c r="D22" s="49">
        <v>40.359122</v>
      </c>
      <c r="E22" s="49">
        <v>0</v>
      </c>
    </row>
    <row r="23" spans="1:5">
      <c r="A23" s="28" t="s">
        <v>70</v>
      </c>
      <c r="B23" s="27" t="s">
        <v>71</v>
      </c>
      <c r="C23" s="48">
        <f t="shared" si="0"/>
        <v>467.200351</v>
      </c>
      <c r="D23" s="49">
        <v>337.195315</v>
      </c>
      <c r="E23" s="49">
        <v>130.005036</v>
      </c>
    </row>
    <row r="24" ht="25.5" spans="1:5">
      <c r="A24" s="28" t="s">
        <v>72</v>
      </c>
      <c r="B24" s="27" t="s">
        <v>73</v>
      </c>
      <c r="C24" s="48">
        <f t="shared" si="0"/>
        <v>97.84103</v>
      </c>
      <c r="D24" s="49">
        <v>97.84103</v>
      </c>
      <c r="E24" s="49">
        <v>0</v>
      </c>
    </row>
    <row r="25" spans="1:5">
      <c r="A25" s="27">
        <v>2080109</v>
      </c>
      <c r="B25" s="27" t="s">
        <v>74</v>
      </c>
      <c r="C25" s="48">
        <f t="shared" si="0"/>
        <v>97.84103</v>
      </c>
      <c r="D25" s="49">
        <v>97.84103</v>
      </c>
      <c r="E25" s="49">
        <v>0</v>
      </c>
    </row>
    <row r="26" spans="1:5">
      <c r="A26" s="28" t="s">
        <v>75</v>
      </c>
      <c r="B26" s="27" t="s">
        <v>76</v>
      </c>
      <c r="C26" s="48">
        <f t="shared" si="0"/>
        <v>130.005036</v>
      </c>
      <c r="D26" s="49">
        <v>0</v>
      </c>
      <c r="E26" s="49">
        <v>130.005036</v>
      </c>
    </row>
    <row r="27" spans="1:5">
      <c r="A27" s="27">
        <v>2080208</v>
      </c>
      <c r="B27" s="27" t="s">
        <v>77</v>
      </c>
      <c r="C27" s="48">
        <f t="shared" si="0"/>
        <v>130.005036</v>
      </c>
      <c r="D27" s="49">
        <v>0</v>
      </c>
      <c r="E27" s="49">
        <v>130.005036</v>
      </c>
    </row>
    <row r="28" spans="1:5">
      <c r="A28" s="28" t="s">
        <v>78</v>
      </c>
      <c r="B28" s="27" t="s">
        <v>79</v>
      </c>
      <c r="C28" s="48">
        <f t="shared" si="0"/>
        <v>197.115941</v>
      </c>
      <c r="D28" s="49">
        <v>197.115941</v>
      </c>
      <c r="E28" s="49">
        <v>0</v>
      </c>
    </row>
    <row r="29" ht="25.5" spans="1:5">
      <c r="A29" s="27">
        <v>2080505</v>
      </c>
      <c r="B29" s="27" t="s">
        <v>80</v>
      </c>
      <c r="C29" s="48">
        <f t="shared" si="0"/>
        <v>129.24992</v>
      </c>
      <c r="D29" s="49">
        <v>129.24992</v>
      </c>
      <c r="E29" s="49">
        <v>0</v>
      </c>
    </row>
    <row r="30" ht="25.5" spans="1:5">
      <c r="A30" s="27">
        <v>2080506</v>
      </c>
      <c r="B30" s="27" t="s">
        <v>81</v>
      </c>
      <c r="C30" s="48">
        <f t="shared" si="0"/>
        <v>64.62496</v>
      </c>
      <c r="D30" s="49">
        <v>64.62496</v>
      </c>
      <c r="E30" s="49">
        <v>0</v>
      </c>
    </row>
    <row r="31" ht="25.5" spans="1:5">
      <c r="A31" s="27">
        <v>2080599</v>
      </c>
      <c r="B31" s="27" t="s">
        <v>82</v>
      </c>
      <c r="C31" s="48">
        <f t="shared" si="0"/>
        <v>3.241061</v>
      </c>
      <c r="D31" s="49">
        <v>3.241061</v>
      </c>
      <c r="E31" s="49">
        <v>0</v>
      </c>
    </row>
    <row r="32" spans="1:5">
      <c r="A32" s="28" t="s">
        <v>83</v>
      </c>
      <c r="B32" s="27" t="s">
        <v>84</v>
      </c>
      <c r="C32" s="48">
        <f t="shared" si="0"/>
        <v>42.238344</v>
      </c>
      <c r="D32" s="49">
        <v>42.238344</v>
      </c>
      <c r="E32" s="49">
        <v>0</v>
      </c>
    </row>
    <row r="33" spans="1:5">
      <c r="A33" s="27">
        <v>2082850</v>
      </c>
      <c r="B33" s="27" t="s">
        <v>85</v>
      </c>
      <c r="C33" s="48">
        <f t="shared" si="0"/>
        <v>42.238344</v>
      </c>
      <c r="D33" s="49">
        <v>42.238344</v>
      </c>
      <c r="E33" s="49">
        <v>0</v>
      </c>
    </row>
    <row r="34" spans="1:5">
      <c r="A34" s="28" t="s">
        <v>86</v>
      </c>
      <c r="B34" s="27" t="s">
        <v>87</v>
      </c>
      <c r="C34" s="48">
        <f t="shared" si="0"/>
        <v>93.66402</v>
      </c>
      <c r="D34" s="49">
        <v>93.66402</v>
      </c>
      <c r="E34" s="49">
        <v>0</v>
      </c>
    </row>
    <row r="35" spans="1:5">
      <c r="A35" s="28" t="s">
        <v>88</v>
      </c>
      <c r="B35" s="27" t="s">
        <v>89</v>
      </c>
      <c r="C35" s="48">
        <f t="shared" si="0"/>
        <v>93.66402</v>
      </c>
      <c r="D35" s="49">
        <v>93.66402</v>
      </c>
      <c r="E35" s="49">
        <v>0</v>
      </c>
    </row>
    <row r="36" spans="1:5">
      <c r="A36" s="27">
        <v>2101101</v>
      </c>
      <c r="B36" s="27" t="s">
        <v>90</v>
      </c>
      <c r="C36" s="48">
        <f t="shared" si="0"/>
        <v>43.010802</v>
      </c>
      <c r="D36" s="49">
        <v>43.010802</v>
      </c>
      <c r="E36" s="49">
        <v>0</v>
      </c>
    </row>
    <row r="37" spans="1:5">
      <c r="A37" s="27">
        <v>2101102</v>
      </c>
      <c r="B37" s="27" t="s">
        <v>91</v>
      </c>
      <c r="C37" s="48">
        <f t="shared" si="0"/>
        <v>40.853218</v>
      </c>
      <c r="D37" s="49">
        <v>40.853218</v>
      </c>
      <c r="E37" s="49">
        <v>0</v>
      </c>
    </row>
    <row r="38" ht="25.5" spans="1:5">
      <c r="A38" s="27">
        <v>2101199</v>
      </c>
      <c r="B38" s="27" t="s">
        <v>92</v>
      </c>
      <c r="C38" s="48">
        <f t="shared" si="0"/>
        <v>9.8</v>
      </c>
      <c r="D38" s="49">
        <v>9.8</v>
      </c>
      <c r="E38" s="49">
        <v>0</v>
      </c>
    </row>
    <row r="39" spans="1:5">
      <c r="A39" s="28" t="s">
        <v>93</v>
      </c>
      <c r="B39" s="27" t="s">
        <v>94</v>
      </c>
      <c r="C39" s="48">
        <f t="shared" si="0"/>
        <v>206.234022</v>
      </c>
      <c r="D39" s="49">
        <v>97.462022</v>
      </c>
      <c r="E39" s="49">
        <v>108.772</v>
      </c>
    </row>
    <row r="40" spans="1:5">
      <c r="A40" s="28" t="s">
        <v>95</v>
      </c>
      <c r="B40" s="27" t="s">
        <v>96</v>
      </c>
      <c r="C40" s="48">
        <f t="shared" si="0"/>
        <v>97.462022</v>
      </c>
      <c r="D40" s="49">
        <v>97.462022</v>
      </c>
      <c r="E40" s="49">
        <v>0</v>
      </c>
    </row>
    <row r="41" ht="25.5" spans="1:5">
      <c r="A41" s="27">
        <v>2120199</v>
      </c>
      <c r="B41" s="27" t="s">
        <v>97</v>
      </c>
      <c r="C41" s="48">
        <f t="shared" si="0"/>
        <v>97.462022</v>
      </c>
      <c r="D41" s="49">
        <v>97.462022</v>
      </c>
      <c r="E41" s="49">
        <v>0</v>
      </c>
    </row>
    <row r="42" spans="1:5">
      <c r="A42" s="28" t="s">
        <v>98</v>
      </c>
      <c r="B42" s="27" t="s">
        <v>99</v>
      </c>
      <c r="C42" s="48">
        <f t="shared" si="0"/>
        <v>13.372</v>
      </c>
      <c r="D42" s="49">
        <v>0</v>
      </c>
      <c r="E42" s="49">
        <v>13.372</v>
      </c>
    </row>
    <row r="43" spans="1:5">
      <c r="A43" s="27">
        <v>2120201</v>
      </c>
      <c r="B43" s="27" t="s">
        <v>100</v>
      </c>
      <c r="C43" s="48">
        <f t="shared" si="0"/>
        <v>13.372</v>
      </c>
      <c r="D43" s="49">
        <v>0</v>
      </c>
      <c r="E43" s="49">
        <v>13.372</v>
      </c>
    </row>
    <row r="44" spans="1:5">
      <c r="A44" s="28" t="s">
        <v>101</v>
      </c>
      <c r="B44" s="27" t="s">
        <v>102</v>
      </c>
      <c r="C44" s="48">
        <f t="shared" si="0"/>
        <v>65.4</v>
      </c>
      <c r="D44" s="49">
        <v>0</v>
      </c>
      <c r="E44" s="49">
        <v>65.4</v>
      </c>
    </row>
    <row r="45" spans="1:5">
      <c r="A45" s="27">
        <v>2120501</v>
      </c>
      <c r="B45" s="27" t="s">
        <v>103</v>
      </c>
      <c r="C45" s="48">
        <f t="shared" si="0"/>
        <v>65.4</v>
      </c>
      <c r="D45" s="49">
        <v>0</v>
      </c>
      <c r="E45" s="49">
        <v>65.4</v>
      </c>
    </row>
    <row r="46" spans="1:5">
      <c r="A46" s="28" t="s">
        <v>107</v>
      </c>
      <c r="B46" s="27" t="s">
        <v>108</v>
      </c>
      <c r="C46" s="48">
        <f t="shared" ref="C46:C53" si="1">D46+E46</f>
        <v>689.595052</v>
      </c>
      <c r="D46" s="49">
        <v>331.232852</v>
      </c>
      <c r="E46" s="49">
        <v>358.3622</v>
      </c>
    </row>
    <row r="47" spans="1:5">
      <c r="A47" s="28" t="s">
        <v>109</v>
      </c>
      <c r="B47" s="27" t="s">
        <v>110</v>
      </c>
      <c r="C47" s="48">
        <f t="shared" si="1"/>
        <v>331.232852</v>
      </c>
      <c r="D47" s="49">
        <v>331.232852</v>
      </c>
      <c r="E47" s="49">
        <v>0</v>
      </c>
    </row>
    <row r="48" spans="1:5">
      <c r="A48" s="27">
        <v>2130104</v>
      </c>
      <c r="B48" s="27" t="s">
        <v>111</v>
      </c>
      <c r="C48" s="48">
        <f t="shared" si="1"/>
        <v>331.232852</v>
      </c>
      <c r="D48" s="49">
        <v>331.232852</v>
      </c>
      <c r="E48" s="49">
        <v>0</v>
      </c>
    </row>
    <row r="49" spans="1:5">
      <c r="A49" s="28" t="s">
        <v>112</v>
      </c>
      <c r="B49" s="27" t="s">
        <v>113</v>
      </c>
      <c r="C49" s="48">
        <f t="shared" si="1"/>
        <v>358.3622</v>
      </c>
      <c r="D49" s="49">
        <v>0</v>
      </c>
      <c r="E49" s="49">
        <v>358.3622</v>
      </c>
    </row>
    <row r="50" ht="25.5" spans="1:5">
      <c r="A50" s="27">
        <v>2130705</v>
      </c>
      <c r="B50" s="27" t="s">
        <v>114</v>
      </c>
      <c r="C50" s="48">
        <f t="shared" si="1"/>
        <v>358.3622</v>
      </c>
      <c r="D50" s="49">
        <v>0</v>
      </c>
      <c r="E50" s="49">
        <v>358.3622</v>
      </c>
    </row>
    <row r="51" spans="1:5">
      <c r="A51" s="28" t="s">
        <v>115</v>
      </c>
      <c r="B51" s="27" t="s">
        <v>116</v>
      </c>
      <c r="C51" s="48">
        <f t="shared" si="1"/>
        <v>160.54614</v>
      </c>
      <c r="D51" s="49">
        <v>160.54614</v>
      </c>
      <c r="E51" s="49">
        <v>0</v>
      </c>
    </row>
    <row r="52" spans="1:5">
      <c r="A52" s="28" t="s">
        <v>117</v>
      </c>
      <c r="B52" s="27" t="s">
        <v>118</v>
      </c>
      <c r="C52" s="48">
        <f t="shared" si="1"/>
        <v>160.54614</v>
      </c>
      <c r="D52" s="49">
        <v>160.54614</v>
      </c>
      <c r="E52" s="49">
        <v>0</v>
      </c>
    </row>
    <row r="53" spans="1:5">
      <c r="A53" s="27">
        <v>2210201</v>
      </c>
      <c r="B53" s="27" t="s">
        <v>119</v>
      </c>
      <c r="C53" s="48">
        <f t="shared" si="1"/>
        <v>160.54614</v>
      </c>
      <c r="D53" s="49">
        <v>160.54614</v>
      </c>
      <c r="E53" s="49">
        <v>0</v>
      </c>
    </row>
  </sheetData>
  <sheetProtection formatCells="0" formatColumns="0" formatRows="0"/>
  <mergeCells count="3">
    <mergeCell ref="A2:E2"/>
    <mergeCell ref="A5:B5"/>
    <mergeCell ref="C5:E5"/>
  </mergeCells>
  <printOptions horizontalCentered="true" verticalCentered="true"/>
  <pageMargins left="0.629861111111111" right="0.4875" top="0.220138888888889" bottom="0.31875" header="0.239583333333333" footer="0.3187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B9" sqref="B9"/>
    </sheetView>
  </sheetViews>
  <sheetFormatPr defaultColWidth="9" defaultRowHeight="13.5" outlineLevelCol="4"/>
  <cols>
    <col min="1" max="1" width="19.3833333333333" customWidth="true"/>
    <col min="2" max="2" width="31.8833333333333" customWidth="true"/>
    <col min="3" max="5" width="19.3833333333333" customWidth="true"/>
  </cols>
  <sheetData>
    <row r="1" customHeight="true" spans="1:1">
      <c r="A1" t="s">
        <v>147</v>
      </c>
    </row>
    <row r="2" ht="30" customHeight="true" spans="1:5">
      <c r="A2" s="16" t="s">
        <v>148</v>
      </c>
      <c r="B2" s="16"/>
      <c r="C2" s="16"/>
      <c r="D2" s="16"/>
      <c r="E2" s="16"/>
    </row>
    <row r="3" ht="16.5" customHeight="true" spans="1:5">
      <c r="A3" s="25"/>
      <c r="B3" s="25"/>
      <c r="C3" s="25"/>
      <c r="D3" s="25"/>
      <c r="E3" s="25"/>
    </row>
    <row r="4" ht="16.5" customHeight="true" spans="1:5">
      <c r="A4" s="17" t="s">
        <v>2</v>
      </c>
      <c r="B4" s="25"/>
      <c r="C4" s="25"/>
      <c r="D4" s="25"/>
      <c r="E4" s="31" t="s">
        <v>3</v>
      </c>
    </row>
    <row r="5" ht="16.5" customHeight="true" spans="1:5">
      <c r="A5" s="41" t="s">
        <v>149</v>
      </c>
      <c r="B5" s="42"/>
      <c r="C5" s="41" t="s">
        <v>150</v>
      </c>
      <c r="D5" s="43"/>
      <c r="E5" s="42"/>
    </row>
    <row r="6" ht="16.5" customHeight="true" spans="1:5">
      <c r="A6" s="44" t="s">
        <v>43</v>
      </c>
      <c r="B6" s="44" t="s">
        <v>44</v>
      </c>
      <c r="C6" s="44" t="s">
        <v>40</v>
      </c>
      <c r="D6" s="44" t="s">
        <v>151</v>
      </c>
      <c r="E6" s="44" t="s">
        <v>152</v>
      </c>
    </row>
    <row r="7" spans="1:5">
      <c r="A7" s="45">
        <v>301</v>
      </c>
      <c r="B7" s="45" t="s">
        <v>153</v>
      </c>
      <c r="C7" s="46">
        <v>1453.38</v>
      </c>
      <c r="D7" s="46">
        <v>1453.38</v>
      </c>
      <c r="E7" s="46"/>
    </row>
    <row r="8" spans="1:5">
      <c r="A8" s="45">
        <v>30101</v>
      </c>
      <c r="B8" s="45" t="s">
        <v>154</v>
      </c>
      <c r="C8" s="46">
        <f>434.04+169.7</f>
        <v>603.74</v>
      </c>
      <c r="D8" s="46">
        <f>434.04+169.7</f>
        <v>603.74</v>
      </c>
      <c r="E8" s="46"/>
    </row>
    <row r="9" spans="1:5">
      <c r="A9" s="45">
        <v>30102</v>
      </c>
      <c r="B9" s="45" t="s">
        <v>155</v>
      </c>
      <c r="C9" s="46">
        <v>206.6</v>
      </c>
      <c r="D9" s="46">
        <v>206.6</v>
      </c>
      <c r="E9" s="46"/>
    </row>
    <row r="10" spans="1:5">
      <c r="A10" s="45">
        <v>30103</v>
      </c>
      <c r="B10" s="45" t="s">
        <v>156</v>
      </c>
      <c r="C10" s="46">
        <v>31.67</v>
      </c>
      <c r="D10" s="46">
        <v>31.67</v>
      </c>
      <c r="E10" s="46"/>
    </row>
    <row r="11" spans="1:5">
      <c r="A11" s="45">
        <v>30108</v>
      </c>
      <c r="B11" s="45" t="s">
        <v>157</v>
      </c>
      <c r="C11" s="46">
        <v>129.25</v>
      </c>
      <c r="D11" s="46">
        <v>129.25</v>
      </c>
      <c r="E11" s="46"/>
    </row>
    <row r="12" spans="1:5">
      <c r="A12" s="45">
        <v>30109</v>
      </c>
      <c r="B12" s="45" t="s">
        <v>158</v>
      </c>
      <c r="C12" s="46">
        <v>64.62</v>
      </c>
      <c r="D12" s="46">
        <v>64.62</v>
      </c>
      <c r="E12" s="46"/>
    </row>
    <row r="13" spans="1:5">
      <c r="A13" s="45">
        <v>30110</v>
      </c>
      <c r="B13" s="45" t="s">
        <v>159</v>
      </c>
      <c r="C13" s="46">
        <v>68.66</v>
      </c>
      <c r="D13" s="46">
        <v>68.66</v>
      </c>
      <c r="E13" s="46"/>
    </row>
    <row r="14" spans="1:5">
      <c r="A14" s="45">
        <v>30112</v>
      </c>
      <c r="B14" s="45" t="s">
        <v>160</v>
      </c>
      <c r="C14" s="46">
        <v>14.54</v>
      </c>
      <c r="D14" s="46">
        <v>14.54</v>
      </c>
      <c r="E14" s="46"/>
    </row>
    <row r="15" spans="1:5">
      <c r="A15" s="45">
        <v>30113</v>
      </c>
      <c r="B15" s="45" t="s">
        <v>161</v>
      </c>
      <c r="C15" s="46">
        <v>160.55</v>
      </c>
      <c r="D15" s="46">
        <v>160.55</v>
      </c>
      <c r="E15" s="46"/>
    </row>
    <row r="16" spans="1:5">
      <c r="A16" s="45">
        <v>30199</v>
      </c>
      <c r="B16" s="45" t="s">
        <v>162</v>
      </c>
      <c r="C16" s="46">
        <v>173.75</v>
      </c>
      <c r="D16" s="46">
        <v>173.75</v>
      </c>
      <c r="E16" s="46"/>
    </row>
    <row r="17" spans="1:5">
      <c r="A17" s="45">
        <v>302</v>
      </c>
      <c r="B17" s="45" t="s">
        <v>163</v>
      </c>
      <c r="C17" s="47">
        <f>SUM(C18:C27)</f>
        <v>497.83</v>
      </c>
      <c r="D17" s="47"/>
      <c r="E17" s="47">
        <f>SUM(E18:E27)</f>
        <v>497.83</v>
      </c>
    </row>
    <row r="18" spans="1:5">
      <c r="A18" s="45">
        <v>30201</v>
      </c>
      <c r="B18" s="45" t="s">
        <v>164</v>
      </c>
      <c r="C18" s="47">
        <f>189.43-7.8-5.8</f>
        <v>175.83</v>
      </c>
      <c r="D18" s="47"/>
      <c r="E18" s="47">
        <f>189.43-7.8-5.8</f>
        <v>175.83</v>
      </c>
    </row>
    <row r="19" spans="1:5">
      <c r="A19" s="45">
        <v>30207</v>
      </c>
      <c r="B19" s="45" t="s">
        <v>165</v>
      </c>
      <c r="C19" s="47">
        <v>14.35</v>
      </c>
      <c r="D19" s="47"/>
      <c r="E19" s="47">
        <v>14.35</v>
      </c>
    </row>
    <row r="20" spans="1:5">
      <c r="A20" s="45">
        <v>30211</v>
      </c>
      <c r="B20" s="45" t="s">
        <v>166</v>
      </c>
      <c r="C20" s="47">
        <v>171</v>
      </c>
      <c r="D20" s="47"/>
      <c r="E20" s="47">
        <v>171</v>
      </c>
    </row>
    <row r="21" spans="1:5">
      <c r="A21" s="45">
        <v>30216</v>
      </c>
      <c r="B21" s="45" t="s">
        <v>167</v>
      </c>
      <c r="C21" s="47">
        <v>6.51</v>
      </c>
      <c r="D21" s="47"/>
      <c r="E21" s="47">
        <v>6.51</v>
      </c>
    </row>
    <row r="22" spans="1:5">
      <c r="A22" s="45">
        <v>30217</v>
      </c>
      <c r="B22" s="45" t="s">
        <v>168</v>
      </c>
      <c r="C22" s="47">
        <v>7.8</v>
      </c>
      <c r="D22" s="47"/>
      <c r="E22" s="47">
        <v>7.8</v>
      </c>
    </row>
    <row r="23" spans="1:5">
      <c r="A23" s="45">
        <v>30228</v>
      </c>
      <c r="B23" s="45" t="s">
        <v>169</v>
      </c>
      <c r="C23" s="47">
        <v>54.16</v>
      </c>
      <c r="D23" s="47"/>
      <c r="E23" s="47">
        <v>54.16</v>
      </c>
    </row>
    <row r="24" spans="1:5">
      <c r="A24" s="45">
        <v>30229</v>
      </c>
      <c r="B24" s="45" t="s">
        <v>170</v>
      </c>
      <c r="C24" s="47">
        <v>15.94</v>
      </c>
      <c r="D24" s="47"/>
      <c r="E24" s="47">
        <v>15.94</v>
      </c>
    </row>
    <row r="25" spans="1:5">
      <c r="A25" s="45">
        <v>30231</v>
      </c>
      <c r="B25" s="45" t="s">
        <v>171</v>
      </c>
      <c r="C25" s="47">
        <v>5.8</v>
      </c>
      <c r="D25" s="47"/>
      <c r="E25" s="47">
        <v>5.8</v>
      </c>
    </row>
    <row r="26" spans="1:5">
      <c r="A26" s="45">
        <v>30239</v>
      </c>
      <c r="B26" s="45" t="s">
        <v>172</v>
      </c>
      <c r="C26" s="47">
        <v>46.13</v>
      </c>
      <c r="D26" s="47"/>
      <c r="E26" s="47">
        <v>46.13</v>
      </c>
    </row>
    <row r="27" spans="1:5">
      <c r="A27" s="45">
        <v>30299</v>
      </c>
      <c r="B27" s="45" t="s">
        <v>173</v>
      </c>
      <c r="C27" s="47">
        <v>0.31</v>
      </c>
      <c r="D27" s="47"/>
      <c r="E27" s="47">
        <v>0.31</v>
      </c>
    </row>
    <row r="28" spans="1:5">
      <c r="A28" s="45">
        <v>303</v>
      </c>
      <c r="B28" s="45" t="s">
        <v>174</v>
      </c>
      <c r="C28" s="47">
        <f>SUM(C29:C31)</f>
        <v>34.31</v>
      </c>
      <c r="D28" s="47">
        <f>SUM(D29:D31)</f>
        <v>34.31</v>
      </c>
      <c r="E28" s="47"/>
    </row>
    <row r="29" spans="1:5">
      <c r="A29" s="45">
        <v>30301</v>
      </c>
      <c r="B29" s="45" t="s">
        <v>175</v>
      </c>
      <c r="C29" s="47"/>
      <c r="D29" s="47"/>
      <c r="E29" s="47"/>
    </row>
    <row r="30" spans="1:5">
      <c r="A30" s="45">
        <v>30305</v>
      </c>
      <c r="B30" s="45" t="s">
        <v>176</v>
      </c>
      <c r="C30" s="47">
        <v>9.31</v>
      </c>
      <c r="D30" s="47">
        <v>9.31</v>
      </c>
      <c r="E30" s="47"/>
    </row>
    <row r="31" spans="1:5">
      <c r="A31" s="45">
        <v>30307</v>
      </c>
      <c r="B31" s="45" t="s">
        <v>177</v>
      </c>
      <c r="C31" s="46">
        <v>25</v>
      </c>
      <c r="D31" s="46">
        <v>25</v>
      </c>
      <c r="E31" s="46"/>
    </row>
  </sheetData>
  <sheetProtection formatCells="0" formatColumns="0" formatRows="0"/>
  <mergeCells count="3">
    <mergeCell ref="A2:E2"/>
    <mergeCell ref="A5:B5"/>
    <mergeCell ref="C5:E5"/>
  </mergeCells>
  <printOptions horizontalCentered="true" verticalCentered="true"/>
  <pageMargins left="0.739583333333333" right="0.747916666666667" top="0.279166666666667" bottom="0.279166666666667" header="0.310416666666667" footer="0.188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C4" sqref="C4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178</v>
      </c>
      <c r="F1" s="23"/>
    </row>
    <row r="2" ht="26.25" customHeight="true" spans="1:12">
      <c r="A2" s="32" t="s">
        <v>179</v>
      </c>
      <c r="B2" s="32"/>
      <c r="C2" s="32"/>
      <c r="D2" s="32"/>
      <c r="E2" s="32"/>
      <c r="F2" s="32"/>
      <c r="G2" s="39"/>
      <c r="H2" s="39"/>
      <c r="I2" s="39"/>
      <c r="J2" s="39"/>
      <c r="K2" s="39"/>
      <c r="L2" s="39"/>
    </row>
    <row r="3" customHeight="true" spans="1:6">
      <c r="A3" s="33"/>
      <c r="B3" s="33"/>
      <c r="C3" s="33"/>
      <c r="D3" s="33"/>
      <c r="E3" s="33"/>
      <c r="F3" s="33"/>
    </row>
    <row r="4" ht="17.25" customHeight="true" spans="1:6">
      <c r="A4" s="17" t="s">
        <v>2</v>
      </c>
      <c r="B4" s="25"/>
      <c r="C4" s="25"/>
      <c r="D4" s="25"/>
      <c r="E4" s="25"/>
      <c r="F4" s="31" t="s">
        <v>3</v>
      </c>
    </row>
    <row r="5" ht="19.5" customHeight="true" spans="1:6">
      <c r="A5" s="34" t="s">
        <v>145</v>
      </c>
      <c r="B5" s="35"/>
      <c r="C5" s="35"/>
      <c r="D5" s="35"/>
      <c r="E5" s="35"/>
      <c r="F5" s="40"/>
    </row>
    <row r="6" ht="14.25" customHeight="true" spans="1:6">
      <c r="A6" s="36" t="s">
        <v>40</v>
      </c>
      <c r="B6" s="36" t="s">
        <v>180</v>
      </c>
      <c r="C6" s="34" t="s">
        <v>181</v>
      </c>
      <c r="D6" s="35"/>
      <c r="E6" s="40"/>
      <c r="F6" s="36" t="s">
        <v>182</v>
      </c>
    </row>
    <row r="7" ht="24.75" customHeight="true" spans="1:6">
      <c r="A7" s="37"/>
      <c r="B7" s="37"/>
      <c r="C7" s="18" t="s">
        <v>146</v>
      </c>
      <c r="D7" s="18" t="s">
        <v>183</v>
      </c>
      <c r="E7" s="18" t="s">
        <v>184</v>
      </c>
      <c r="F7" s="37"/>
    </row>
    <row r="8" s="15" customFormat="true" ht="21" customHeight="true" spans="1:6">
      <c r="A8" s="38">
        <v>13.6</v>
      </c>
      <c r="B8" s="38"/>
      <c r="C8" s="38">
        <f>SUM(D8:F8)</f>
        <v>13.6</v>
      </c>
      <c r="D8" s="38"/>
      <c r="E8" s="38">
        <v>5.8</v>
      </c>
      <c r="F8" s="38">
        <v>7.8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rintOptions horizontalCentered="true" verticalCentered="true"/>
  <pageMargins left="0.727777777777778" right="0" top="0.236111111111111" bottom="0.236111111111111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C12" sqref="C12"/>
    </sheetView>
  </sheetViews>
  <sheetFormatPr defaultColWidth="16" defaultRowHeight="13.5" outlineLevelCol="4"/>
  <cols>
    <col min="1" max="1" width="13.6333333333333" customWidth="true"/>
    <col min="2" max="2" width="40.75" customWidth="true"/>
    <col min="3" max="5" width="25" customWidth="true"/>
  </cols>
  <sheetData>
    <row r="1" ht="16.5" customHeight="true" spans="1:1">
      <c r="A1" s="23" t="s">
        <v>185</v>
      </c>
    </row>
    <row r="2" ht="27.75" customHeight="true" spans="1:5">
      <c r="A2" s="16" t="s">
        <v>186</v>
      </c>
      <c r="B2" s="16"/>
      <c r="C2" s="16"/>
      <c r="D2" s="16"/>
      <c r="E2" s="16"/>
    </row>
    <row r="3" customHeight="true" spans="1:5">
      <c r="A3" s="24"/>
      <c r="B3" s="24"/>
      <c r="C3" s="24"/>
      <c r="D3" s="24"/>
      <c r="E3" s="24"/>
    </row>
    <row r="4" ht="18" customHeight="true" spans="1:5">
      <c r="A4" s="17" t="s">
        <v>2</v>
      </c>
      <c r="B4" s="25"/>
      <c r="C4" s="25"/>
      <c r="D4" s="25"/>
      <c r="E4" s="31" t="s">
        <v>3</v>
      </c>
    </row>
    <row r="5" ht="21" customHeight="true" spans="1:5">
      <c r="A5" s="18" t="s">
        <v>43</v>
      </c>
      <c r="B5" s="18" t="s">
        <v>44</v>
      </c>
      <c r="C5" s="18" t="s">
        <v>187</v>
      </c>
      <c r="D5" s="18"/>
      <c r="E5" s="18"/>
    </row>
    <row r="6" ht="19.5" customHeight="true" spans="1:5">
      <c r="A6" s="18"/>
      <c r="B6" s="18"/>
      <c r="C6" s="18" t="s">
        <v>40</v>
      </c>
      <c r="D6" s="18" t="s">
        <v>122</v>
      </c>
      <c r="E6" s="18" t="s">
        <v>23</v>
      </c>
    </row>
    <row r="7" ht="19.5" customHeight="true" spans="1:5">
      <c r="A7" s="26">
        <v>212</v>
      </c>
      <c r="B7" s="27" t="s">
        <v>94</v>
      </c>
      <c r="C7" s="18">
        <v>30</v>
      </c>
      <c r="D7" s="18"/>
      <c r="E7" s="18">
        <v>30</v>
      </c>
    </row>
    <row r="8" ht="19.5" customHeight="true" spans="1:5">
      <c r="A8" s="28" t="s">
        <v>104</v>
      </c>
      <c r="B8" s="27" t="s">
        <v>105</v>
      </c>
      <c r="C8" s="18">
        <v>30</v>
      </c>
      <c r="D8" s="18"/>
      <c r="E8" s="18">
        <v>30</v>
      </c>
    </row>
    <row r="9" s="15" customFormat="true" ht="25.5" customHeight="true" spans="1:5">
      <c r="A9" s="27">
        <v>2121499</v>
      </c>
      <c r="B9" s="29" t="s">
        <v>188</v>
      </c>
      <c r="C9" s="18">
        <v>30</v>
      </c>
      <c r="D9" s="30"/>
      <c r="E9" s="18">
        <v>30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A3" sqref="A3"/>
    </sheetView>
  </sheetViews>
  <sheetFormatPr defaultColWidth="9" defaultRowHeight="13.5"/>
  <cols>
    <col min="1" max="1" width="14.3833333333333" customWidth="true"/>
    <col min="2" max="2" width="14.5" customWidth="true"/>
    <col min="3" max="3" width="10.8833333333333" customWidth="true"/>
    <col min="4" max="5" width="11.75" customWidth="true"/>
    <col min="6" max="6" width="9.88333333333333" customWidth="true"/>
    <col min="7" max="7" width="12.75" customWidth="true"/>
    <col min="8" max="11" width="11.75" customWidth="true"/>
  </cols>
  <sheetData>
    <row r="1" ht="19.5" customHeight="true" spans="1:1">
      <c r="A1" s="2" t="s">
        <v>189</v>
      </c>
    </row>
    <row r="2" ht="47.25" customHeight="true" spans="1:11">
      <c r="A2" s="16" t="s">
        <v>190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customHeight="true" spans="1:11">
      <c r="A3" s="17" t="s">
        <v>2</v>
      </c>
      <c r="K3" s="22" t="s">
        <v>3</v>
      </c>
    </row>
    <row r="4" s="14" customFormat="true" ht="40.5" customHeight="true" spans="1:11">
      <c r="A4" s="18" t="s">
        <v>6</v>
      </c>
      <c r="B4" s="18" t="s">
        <v>40</v>
      </c>
      <c r="C4" s="18" t="s">
        <v>34</v>
      </c>
      <c r="D4" s="18" t="s">
        <v>8</v>
      </c>
      <c r="E4" s="18" t="s">
        <v>10</v>
      </c>
      <c r="F4" s="18" t="s">
        <v>12</v>
      </c>
      <c r="G4" s="18" t="s">
        <v>191</v>
      </c>
      <c r="H4" s="18" t="s">
        <v>192</v>
      </c>
      <c r="I4" s="18" t="s">
        <v>193</v>
      </c>
      <c r="J4" s="18" t="s">
        <v>194</v>
      </c>
      <c r="K4" s="18" t="s">
        <v>195</v>
      </c>
    </row>
    <row r="5" s="15" customFormat="true" ht="36" customHeight="true" spans="1:1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customHeight="true"/>
    <row r="7" customHeight="true"/>
    <row r="8" customHeight="true"/>
    <row r="9" customHeight="true"/>
    <row r="10" customHeight="true" spans="5:5">
      <c r="E10" s="21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2023-07-12T10:37:31Z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