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_FilterDatabase" localSheetId="1" hidden="1">收入决算表!$A$6:$J$124</definedName>
  </definedNames>
  <calcPr calcId="144525"/>
</workbook>
</file>

<file path=xl/sharedStrings.xml><?xml version="1.0" encoding="utf-8"?>
<sst xmlns="http://schemas.openxmlformats.org/spreadsheetml/2006/main" count="1132" uniqueCount="446">
  <si>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</si>
  <si>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</si>
  <si>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</si>
  <si>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公开部门：重庆市万州区溪口乡人民政府</t>
  </si>
  <si>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</si>
  <si>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</si>
  <si>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</si>
  <si>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</si>
  <si>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</si>
  <si>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</si>
  <si>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</si>
  <si>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</si>
  <si>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</si>
  <si>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</si>
  <si>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</si>
  <si>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</si>
  <si>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</si>
  <si>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</si>
  <si>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</si>
  <si>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</si>
  <si>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</si>
  <si>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</si>
  <si>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</si>
  <si>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</si>
  <si>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</si>
  <si>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</si>
  <si>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</si>
  <si>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</si>
  <si>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</si>
  <si>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</si>
  <si>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</si>
  <si>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</si>
  <si>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</si>
  <si>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</si>
  <si>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</si>
  <si>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</si>
  <si>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</si>
  <si>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</si>
  <si>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</si>
  <si>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</si>
  <si>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</si>
  <si>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</si>
  <si>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</si>
  <si>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</si>
  <si>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</si>
  <si>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</si>
  <si>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</si>
  <si>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</si>
  <si>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</si>
  <si>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</si>
  <si>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</si>
  <si>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</si>
  <si>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</si>
  <si>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</si>
  <si>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</si>
  <si>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</si>
  <si>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</si>
  <si>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</si>
  <si>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</si>
  <si>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</si>
  <si>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</si>
  <si>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</si>
  <si>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</si>
  <si>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</si>
  <si>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201</t>
  </si>
  <si>
    <t>一般公共服务支出</t>
  </si>
  <si>
    <t>20101</t>
  </si>
  <si>
    <t>人大事务</t>
  </si>
  <si>
    <t>2010101</t>
  </si>
  <si>
    <t xml:space="preserve">  行政运行</t>
  </si>
  <si>
    <t>2010108</t>
  </si>
  <si>
    <t xml:space="preserve">  代表工作</t>
  </si>
  <si>
    <t>20103</t>
  </si>
  <si>
    <t>政府办公厅（室）及相关机构事务</t>
  </si>
  <si>
    <t>2010301</t>
  </si>
  <si>
    <t>2010350</t>
  </si>
  <si>
    <t xml:space="preserve">  事业运行</t>
  </si>
  <si>
    <t>2010399</t>
  </si>
  <si>
    <t>其他政府办公厅（室）及相关机构事务支出</t>
  </si>
  <si>
    <t>20105</t>
  </si>
  <si>
    <t>统计信息事务</t>
  </si>
  <si>
    <t>2010507</t>
  </si>
  <si>
    <t xml:space="preserve">  专项普查活动</t>
  </si>
  <si>
    <t>2010508</t>
  </si>
  <si>
    <t xml:space="preserve">  统计抽样调查</t>
  </si>
  <si>
    <t>20111</t>
  </si>
  <si>
    <t>纪检监察事务</t>
  </si>
  <si>
    <t>2011105</t>
  </si>
  <si>
    <t xml:space="preserve">  派驻派出机构</t>
  </si>
  <si>
    <t>20131</t>
  </si>
  <si>
    <t>党委办公厅（室）及相关机构事务</t>
  </si>
  <si>
    <t>2013101</t>
  </si>
  <si>
    <t>20138</t>
  </si>
  <si>
    <t>市场监督管理事务</t>
  </si>
  <si>
    <t>2013816</t>
  </si>
  <si>
    <t xml:space="preserve">  食品安全监管</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</si>
  <si>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</si>
  <si>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</si>
  <si>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</si>
  <si>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</si>
  <si>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</si>
  <si>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</si>
  <si>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</si>
  <si>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</si>
  <si>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</si>
  <si>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</si>
  <si>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</si>
  <si>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</si>
  <si>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</si>
  <si>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</si>
  <si>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</si>
  <si>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</si>
  <si>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</si>
  <si>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</si>
  <si>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</si>
  <si>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</si>
  <si>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</si>
  <si>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</si>
  <si>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</si>
  <si>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</si>
  <si>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</si>
  <si>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</si>
  <si>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</si>
  <si>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</si>
  <si>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</si>
  <si>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</si>
  <si>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</si>
  <si>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</si>
  <si>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</si>
  <si>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</si>
  <si>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</si>
  <si>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</si>
  <si>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</si>
  <si>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</si>
  <si>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</si>
  <si>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</si>
  <si>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</si>
  <si>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</si>
  <si>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</si>
  <si>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</si>
  <si>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</si>
  <si>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</si>
  <si>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20820</t>
  </si>
  <si>
    <t>临时救助</t>
  </si>
  <si>
    <t>2082001</t>
  </si>
  <si>
    <t xml:space="preserve">  临时救助支出</t>
  </si>
  <si>
    <t>20821</t>
  </si>
  <si>
    <t>特困人员救助供养</t>
  </si>
  <si>
    <t>2082102</t>
  </si>
  <si>
    <t xml:space="preserve">  农村特困人员救助供养支出</t>
  </si>
  <si>
    <t>20822</t>
  </si>
  <si>
    <t>大中型水库移民后期扶持基金支出</t>
  </si>
  <si>
    <t>2082202</t>
  </si>
  <si>
    <t xml:space="preserve">  基础设施建设和经济发展</t>
  </si>
  <si>
    <t>20823</t>
  </si>
  <si>
    <t>小型水库移民扶助基金安排的支出</t>
  </si>
  <si>
    <t>2082302</t>
  </si>
  <si>
    <t>20825</t>
  </si>
  <si>
    <t>其他生活救助</t>
  </si>
  <si>
    <t>2082502</t>
  </si>
  <si>
    <t xml:space="preserve">  其他农村生活救助</t>
  </si>
  <si>
    <t>20828</t>
  </si>
  <si>
    <t>退役军人管理事务</t>
  </si>
  <si>
    <t>2082850</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</si>
  <si>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</si>
  <si>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</si>
  <si>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</si>
  <si>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</si>
  <si>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</si>
  <si>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</si>
  <si>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</si>
  <si>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</si>
  <si>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</si>
  <si>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</si>
  <si>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</si>
  <si>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</si>
  <si>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</si>
  <si>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</si>
  <si>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</si>
  <si>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</si>
  <si>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</si>
  <si>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</si>
  <si>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</si>
  <si>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</si>
  <si>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</si>
  <si>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</si>
  <si>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</si>
  <si>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</si>
  <si>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</si>
  <si>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</si>
  <si>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21106</t>
  </si>
  <si>
    <t>退耕还林还草</t>
  </si>
  <si>
    <t>2110699</t>
  </si>
  <si>
    <t xml:space="preserve">  其他退耕还林还草支出</t>
  </si>
  <si>
    <t>212</t>
  </si>
  <si>
    <t>城乡社区支出</t>
  </si>
  <si>
    <t>21201</t>
  </si>
  <si>
    <t>城乡社区管理事务</t>
  </si>
  <si>
    <t>2120199</t>
  </si>
  <si>
    <t xml:space="preserve">  其他城乡社区管理事务支出</t>
  </si>
  <si>
    <t>21203</t>
  </si>
  <si>
    <t>城乡社区公共设施</t>
  </si>
  <si>
    <t>2120303</t>
  </si>
  <si>
    <t xml:space="preserve">  小城镇基础设施建设</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</si>
  <si>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</si>
  <si>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</si>
  <si>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</si>
  <si>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</si>
  <si>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</si>
  <si>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</si>
  <si>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</si>
  <si>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</si>
  <si>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</si>
  <si>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</si>
  <si>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21214</t>
  </si>
  <si>
    <t>污水处理费安排的支出</t>
  </si>
  <si>
    <t>2121499</t>
  </si>
  <si>
    <t xml:space="preserve">  其他污水处理费安排的支出</t>
  </si>
  <si>
    <t>213</t>
  </si>
  <si>
    <t>农林水支出</t>
  </si>
  <si>
    <t>21301</t>
  </si>
  <si>
    <t>农业农村</t>
  </si>
  <si>
    <t>2130104</t>
  </si>
  <si>
    <t>2130122</t>
  </si>
  <si>
    <t xml:space="preserve">  农业生产发展</t>
  </si>
  <si>
    <t>2130126</t>
  </si>
  <si>
    <t xml:space="preserve">  农村社会事业</t>
  </si>
  <si>
    <t>2130199</t>
  </si>
  <si>
    <t xml:space="preserve">  其他农业农村支出</t>
  </si>
  <si>
    <t>21302</t>
  </si>
  <si>
    <t>林业和草原</t>
  </si>
  <si>
    <t>2130205</t>
  </si>
  <si>
    <t xml:space="preserve">  森林资源培育</t>
  </si>
  <si>
    <t>2130234</t>
  </si>
  <si>
    <t xml:space="preserve">  林业草原防灾减灾</t>
  </si>
  <si>
    <t>21303</t>
  </si>
  <si>
    <t>水利</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</si>
  <si>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</si>
  <si>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</si>
  <si>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</si>
  <si>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</si>
  <si>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</si>
  <si>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</si>
  <si>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</si>
  <si>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</si>
  <si>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</si>
  <si>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</si>
  <si>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</si>
  <si>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</si>
  <si>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</si>
  <si>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</si>
  <si>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21367</t>
  </si>
  <si>
    <t>三峡水库库区基金支出</t>
  </si>
  <si>
    <t>2136701</t>
  </si>
  <si>
    <t>2136702</t>
  </si>
  <si>
    <t xml:space="preserve">  解决移民遗留问题</t>
  </si>
  <si>
    <t>21369</t>
  </si>
  <si>
    <t>国家重大水利工程建设基金安排的支出</t>
  </si>
  <si>
    <t>2136902</t>
  </si>
  <si>
    <t xml:space="preserve">  三峡后续工作</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</si>
  <si>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</si>
  <si>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</si>
  <si>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</si>
  <si>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</si>
  <si>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</si>
  <si>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</si>
  <si>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</si>
  <si>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</si>
  <si>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</si>
  <si>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</si>
  <si>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</si>
  <si>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</si>
  <si>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2240699</t>
  </si>
  <si>
    <t xml:space="preserve">  其他自然灾害防治支出</t>
  </si>
  <si>
    <t>22407</t>
  </si>
  <si>
    <t>自然灾害救灾及恢复重建支出</t>
  </si>
  <si>
    <t>2240701</t>
  </si>
  <si>
    <t xml:space="preserve">  中央自然灾害生活补助</t>
  </si>
  <si>
    <t>2240702</t>
  </si>
  <si>
    <t xml:space="preserve">  地方自然灾害生活补助</t>
  </si>
  <si>
    <t>2240703</t>
  </si>
  <si>
    <t xml:space="preserve">  自然灾害救灾补助</t>
  </si>
  <si>
    <t>229</t>
  </si>
  <si>
    <t>其他支出</t>
  </si>
  <si>
    <t>22960</t>
  </si>
  <si>
    <t>彩票公益金安排的支出</t>
  </si>
  <si>
    <t>2296099</t>
  </si>
  <si>
    <t xml:space="preserve">  用于其他社会公益事业的彩票公益金支出</t>
  </si>
  <si>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</si>
  <si>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</si>
  <si>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</si>
  <si>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</si>
  <si>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</si>
  <si>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</si>
  <si>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</si>
  <si>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 xml:space="preserve">  其他政府办公厅（室）及相关机构事务支出</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</si>
  <si>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</si>
  <si>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</si>
  <si>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</si>
  <si>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</si>
  <si>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</si>
  <si>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</si>
  <si>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</si>
  <si>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</si>
  <si>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</si>
  <si>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</si>
  <si>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</si>
  <si>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</si>
  <si>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</si>
  <si>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</si>
  <si>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</si>
  <si>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</si>
  <si>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</si>
  <si>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 xml:space="preserve">     </t>
  </si>
  <si>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</si>
  <si>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</si>
  <si>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</si>
  <si>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</si>
  <si>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</si>
  <si>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</si>
  <si>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</si>
  <si>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</si>
  <si>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</si>
  <si>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r>
      <rPr>
        <sz val="11"/>
        <rFont val="方正仿宋_GBK"/>
        <charset val="134"/>
      </rPr>
      <t>工资福利支出</t>
    </r>
  </si>
  <si>
    <t xml:space="preserve">  30101</t>
  </si>
  <si>
    <r>
      <rPr>
        <sz val="11"/>
        <rFont val="Times New Roman"/>
        <charset val="134"/>
      </rPr>
      <t xml:space="preserve">  </t>
    </r>
    <r>
      <rPr>
        <sz val="11"/>
        <rFont val="方正仿宋_GBK"/>
        <charset val="134"/>
      </rPr>
      <t>基本工资</t>
    </r>
  </si>
  <si>
    <t xml:space="preserve">  30102</t>
  </si>
  <si>
    <r>
      <rPr>
        <sz val="11"/>
        <rFont val="Times New Roman"/>
        <charset val="134"/>
      </rPr>
      <t xml:space="preserve">  </t>
    </r>
    <r>
      <rPr>
        <sz val="11"/>
        <rFont val="方正仿宋_GBK"/>
        <charset val="134"/>
      </rPr>
      <t>津贴补贴</t>
    </r>
  </si>
  <si>
    <t xml:space="preserve">  30103</t>
  </si>
  <si>
    <r>
      <rPr>
        <sz val="11"/>
        <rFont val="Times New Roman"/>
        <charset val="134"/>
      </rPr>
      <t xml:space="preserve">  </t>
    </r>
    <r>
      <rPr>
        <sz val="11"/>
        <rFont val="方正仿宋_GBK"/>
        <charset val="134"/>
      </rPr>
      <t>奖金</t>
    </r>
  </si>
  <si>
    <t>30107</t>
  </si>
  <si>
    <t>绩效工资</t>
  </si>
  <si>
    <t>30108</t>
  </si>
  <si>
    <t>机关事业单位基本养老保险缴费</t>
  </si>
  <si>
    <t>30109</t>
  </si>
  <si>
    <t>职业年金缴费</t>
  </si>
  <si>
    <t>30110</t>
  </si>
  <si>
    <t>职工基本医疗保险缴费</t>
  </si>
  <si>
    <t>30112</t>
  </si>
  <si>
    <t>其他社会保障缴费</t>
  </si>
  <si>
    <t>30113</t>
  </si>
  <si>
    <t>住房公积金</t>
  </si>
  <si>
    <t>30114</t>
  </si>
  <si>
    <t>医疗费</t>
  </si>
  <si>
    <t>30199</t>
  </si>
  <si>
    <t>其他工资福利支出</t>
  </si>
  <si>
    <t>302</t>
  </si>
  <si>
    <r>
      <rPr>
        <sz val="11"/>
        <rFont val="方正仿宋_GBK"/>
        <charset val="134"/>
      </rPr>
      <t>商品和服务支出</t>
    </r>
  </si>
  <si>
    <t xml:space="preserve">  30201</t>
  </si>
  <si>
    <r>
      <rPr>
        <sz val="11"/>
        <rFont val="Times New Roman"/>
        <charset val="134"/>
      </rPr>
      <t xml:space="preserve">  </t>
    </r>
    <r>
      <rPr>
        <sz val="11"/>
        <rFont val="方正仿宋_GBK"/>
        <charset val="134"/>
      </rPr>
      <t>办公费</t>
    </r>
  </si>
  <si>
    <t xml:space="preserve">  30205</t>
  </si>
  <si>
    <r>
      <rPr>
        <sz val="11"/>
        <rFont val="Times New Roman"/>
        <charset val="134"/>
      </rPr>
      <t xml:space="preserve">  </t>
    </r>
    <r>
      <rPr>
        <sz val="11"/>
        <rFont val="方正仿宋_GBK"/>
        <charset val="134"/>
      </rPr>
      <t>水费</t>
    </r>
  </si>
  <si>
    <t xml:space="preserve">  30206</t>
  </si>
  <si>
    <r>
      <rPr>
        <sz val="11"/>
        <rFont val="Times New Roman"/>
        <charset val="134"/>
      </rPr>
      <t xml:space="preserve">  </t>
    </r>
    <r>
      <rPr>
        <sz val="11"/>
        <rFont val="方正仿宋_GBK"/>
        <charset val="134"/>
      </rPr>
      <t>电费</t>
    </r>
  </si>
  <si>
    <t xml:space="preserve">  30207</t>
  </si>
  <si>
    <r>
      <rPr>
        <sz val="11"/>
        <rFont val="Times New Roman"/>
        <charset val="134"/>
      </rPr>
      <t xml:space="preserve">  </t>
    </r>
    <r>
      <rPr>
        <sz val="11"/>
        <rFont val="方正仿宋_GBK"/>
        <charset val="134"/>
      </rPr>
      <t>邮电费</t>
    </r>
  </si>
  <si>
    <t>30211</t>
  </si>
  <si>
    <t>差旅费</t>
  </si>
  <si>
    <t>30213</t>
  </si>
  <si>
    <t>维修（护）费</t>
  </si>
  <si>
    <t>30216</t>
  </si>
  <si>
    <t>培训费</t>
  </si>
  <si>
    <t>30217</t>
  </si>
  <si>
    <t>公务接待费</t>
  </si>
  <si>
    <t>30226</t>
  </si>
  <si>
    <t>劳务费</t>
  </si>
  <si>
    <t>30228</t>
  </si>
  <si>
    <t>工会经费</t>
  </si>
  <si>
    <t>30229</t>
  </si>
  <si>
    <t>福利费</t>
  </si>
  <si>
    <t>30231</t>
  </si>
  <si>
    <t>公务用车运行维护费</t>
  </si>
  <si>
    <t>30239</t>
  </si>
  <si>
    <t>其他交通费用</t>
  </si>
  <si>
    <t>30299</t>
  </si>
  <si>
    <t>其他商品和服务支出</t>
  </si>
  <si>
    <t>303</t>
  </si>
  <si>
    <r>
      <rPr>
        <sz val="11"/>
        <rFont val="方正仿宋_GBK"/>
        <charset val="134"/>
      </rPr>
      <t>对个人和家庭的补助</t>
    </r>
  </si>
  <si>
    <t>30304</t>
  </si>
  <si>
    <t>抚恤金</t>
  </si>
  <si>
    <t>30307</t>
  </si>
  <si>
    <t>医疗费补助</t>
  </si>
  <si>
    <t>其他对个人和家庭的补助</t>
  </si>
  <si>
    <r>
      <rPr>
        <sz val="11"/>
        <rFont val="方正仿宋_GBK"/>
        <charset val="134"/>
      </rPr>
      <t>备注：本表反映部门本年度一般公共预算财政拨款基本支出明细情况。</t>
    </r>
  </si>
  <si>
    <t>政府性基金预算财政拨款收入支出决算表</t>
  </si>
  <si>
    <t>公开07表</t>
  </si>
  <si>
    <t>单位：万元</t>
  </si>
  <si>
    <t>本年支出</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</si>
  <si>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</si>
  <si>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</si>
  <si>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</si>
  <si>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</si>
  <si>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</si>
  <si>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</si>
  <si>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</si>
  <si>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</si>
  <si>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</si>
  <si>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</si>
  <si>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</si>
  <si>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</si>
  <si>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</si>
  <si>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</si>
  <si>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</si>
  <si>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</si>
  <si>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</si>
  <si>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</si>
  <si>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</si>
  <si>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</si>
  <si>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</si>
  <si>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</si>
  <si>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</si>
  <si>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</si>
  <si>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</si>
  <si>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</si>
  <si>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</si>
  <si>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</si>
  <si>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</si>
  <si>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</si>
  <si>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</si>
  <si>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</si>
  <si>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</si>
  <si>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</si>
  <si>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</si>
  <si>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</si>
  <si>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</si>
  <si>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</si>
  <si>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</si>
  <si>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</si>
  <si>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</si>
  <si>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</si>
  <si>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</si>
  <si>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</si>
  <si>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</si>
  <si>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</si>
  <si>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</si>
  <si>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</si>
  <si>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</si>
  <si>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</si>
  <si>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</si>
  <si>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</si>
  <si>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charset val="134"/>
      </rPr>
      <t xml:space="preserve">      </t>
    </r>
    <r>
      <rPr>
        <sz val="11"/>
        <rFont val="方正仿宋_GBK"/>
        <charset val="134"/>
      </rPr>
      <t>本表为空的单位应将空表公开，并注明：本单位无相关数据，故本表为空。</t>
    </r>
    <r>
      <rPr>
        <sz val="11"/>
        <rFont val="Times New Roman"/>
        <charset val="134"/>
      </rPr>
      <t xml:space="preserve">     </t>
    </r>
  </si>
  <si>
    <t>陈</t>
  </si>
  <si>
    <r>
      <rPr>
        <sz val="12"/>
        <rFont val="方正仿宋_GBK"/>
        <charset val="134"/>
      </rPr>
      <t>公开</t>
    </r>
    <r>
      <rPr>
        <sz val="12"/>
        <rFont val="Times New Roman"/>
        <charset val="134"/>
      </rPr>
      <t>09</t>
    </r>
    <r>
      <rPr>
        <sz val="12"/>
        <rFont val="方正仿宋_GBK"/>
        <charset val="134"/>
      </rPr>
      <t>表</t>
    </r>
  </si>
  <si>
    <t>项     目</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</si>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</sst>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0.00_ "/>
    <numFmt numFmtId="177" formatCode="_(\$* #,##0_);_(\$* \(#,##0\);_(\$* &quot;-&quot;_);_(@_)"/>
    <numFmt numFmtId="41" formatCode="_ * #,##0_ ;_ * \-#,##0_ ;_ * &quot;-&quot;_ ;_ @_ "/>
    <numFmt numFmtId="44" formatCode="_ &quot;￥&quot;* #,##0.00_ ;_ &quot;￥&quot;* \-#,##0.00_ ;_ &quot;￥&quot;* &quot;-&quot;??_ ;_ @_ "/>
    <numFmt numFmtId="43" formatCode="_ * #,##0.00_ ;_ * \-#,##0.00_ ;_ * &quot;-&quot;??_ ;_ @_ "/>
    <numFmt numFmtId="178" formatCode=";;"/>
    <numFmt numFmtId="179" formatCode="_(* #,##0.00_);_(* \(#,##0.00\);_(* &quot;-&quot;??_);_(@_)"/>
    <numFmt numFmtId="42" formatCode="_ &quot;￥&quot;* #,##0_ ;_ &quot;￥&quot;* \-#,##0_ ;_ &quot;￥&quot;* &quot;-&quot;_ ;_ @_ "/>
    <numFmt numFmtId="180" formatCode="0.00_);[Red]\(0.00\)"/>
  </numFmts>
  <fonts count="73">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18"/>
      <name val="华文中宋"/>
      <charset val="134"/>
    </font>
    <font>
      <sz val="9"/>
      <name val="Times New Roman"/>
      <charset val="134"/>
    </font>
    <font>
      <sz val="9"/>
      <name val="宋体"/>
      <charset val="134"/>
      <scheme val="minor"/>
    </font>
    <font>
      <b/>
      <sz val="11"/>
      <name val="Times New Roman"/>
      <charset val="134"/>
    </font>
    <font>
      <sz val="11"/>
      <name val="Times New Roman"/>
      <charset val="134"/>
    </font>
    <font>
      <sz val="12"/>
      <name val="宋体"/>
      <charset val="134"/>
    </font>
    <font>
      <sz val="12"/>
      <name val="宋体"/>
      <charset val="134"/>
      <scheme val="minor"/>
    </font>
    <font>
      <sz val="11"/>
      <name val="宋体"/>
      <charset val="134"/>
      <scheme val="minor"/>
    </font>
    <font>
      <b/>
      <sz val="10"/>
      <name val="宋体"/>
      <charset val="134"/>
    </font>
    <font>
      <sz val="10"/>
      <name val="宋体"/>
      <charset val="134"/>
    </font>
    <font>
      <sz val="11"/>
      <name val="仿宋"/>
      <charset val="134"/>
    </font>
    <font>
      <b/>
      <sz val="9"/>
      <name val="宋体"/>
      <charset val="134"/>
    </font>
    <font>
      <b/>
      <sz val="12"/>
      <name val="Times New Roman"/>
      <charset val="134"/>
    </font>
    <font>
      <sz val="12"/>
      <name val="Arial"/>
      <charset val="134"/>
    </font>
    <font>
      <sz val="11"/>
      <name val="Arial"/>
      <charset val="134"/>
    </font>
    <font>
      <sz val="9"/>
      <name val="方正仿宋_GBK"/>
      <charset val="134"/>
    </font>
    <font>
      <sz val="10"/>
      <name val="Times New Roman"/>
      <charset val="134"/>
    </font>
    <font>
      <b/>
      <sz val="11"/>
      <name val="方正仿宋_GBK"/>
      <charset val="134"/>
    </font>
    <font>
      <sz val="11"/>
      <color indexed="9"/>
      <name val="宋体"/>
      <charset val="134"/>
    </font>
    <font>
      <b/>
      <sz val="11"/>
      <color indexed="8"/>
      <name val="宋体"/>
      <charset val="134"/>
    </font>
    <font>
      <sz val="11"/>
      <color indexed="60"/>
      <name val="宋体"/>
      <charset val="134"/>
    </font>
    <font>
      <b/>
      <sz val="11"/>
      <color indexed="52"/>
      <name val="宋体"/>
      <charset val="134"/>
    </font>
    <font>
      <sz val="11"/>
      <color indexed="62"/>
      <name val="宋体"/>
      <charset val="134"/>
    </font>
    <font>
      <b/>
      <sz val="11"/>
      <color indexed="9"/>
      <name val="宋体"/>
      <charset val="134"/>
    </font>
    <font>
      <sz val="11"/>
      <color indexed="20"/>
      <name val="宋体"/>
      <charset val="134"/>
    </font>
    <font>
      <b/>
      <sz val="11"/>
      <color theme="3"/>
      <name val="宋体"/>
      <charset val="134"/>
      <scheme val="minor"/>
    </font>
    <font>
      <sz val="11"/>
      <color indexed="8"/>
      <name val="宋体"/>
      <charset val="134"/>
    </font>
    <font>
      <b/>
      <sz val="11"/>
      <color indexed="56"/>
      <name val="宋体"/>
      <charset val="134"/>
    </font>
    <font>
      <sz val="11"/>
      <color indexed="42"/>
      <name val="宋体"/>
      <charset val="134"/>
    </font>
    <font>
      <b/>
      <sz val="15"/>
      <color indexed="56"/>
      <name val="宋体"/>
      <charset val="134"/>
    </font>
    <font>
      <b/>
      <sz val="13"/>
      <color indexed="56"/>
      <name val="宋体"/>
      <charset val="134"/>
    </font>
    <font>
      <sz val="11"/>
      <color theme="0"/>
      <name val="宋体"/>
      <charset val="0"/>
      <scheme val="minor"/>
    </font>
    <font>
      <b/>
      <sz val="11"/>
      <color indexed="63"/>
      <name val="宋体"/>
      <charset val="134"/>
    </font>
    <font>
      <sz val="11"/>
      <color theme="1"/>
      <name val="宋体"/>
      <charset val="134"/>
      <scheme val="minor"/>
    </font>
    <font>
      <sz val="11"/>
      <color indexed="17"/>
      <name val="宋体"/>
      <charset val="134"/>
    </font>
    <font>
      <sz val="10"/>
      <color indexed="8"/>
      <name val="Arial"/>
      <charset val="134"/>
    </font>
    <font>
      <i/>
      <sz val="11"/>
      <color indexed="23"/>
      <name val="宋体"/>
      <charset val="134"/>
    </font>
    <font>
      <sz val="11"/>
      <color indexed="52"/>
      <name val="宋体"/>
      <charset val="134"/>
    </font>
    <font>
      <sz val="11"/>
      <color indexed="10"/>
      <name val="宋体"/>
      <charset val="134"/>
    </font>
    <font>
      <b/>
      <sz val="11"/>
      <color indexed="42"/>
      <name val="宋体"/>
      <charset val="134"/>
    </font>
    <font>
      <b/>
      <sz val="18"/>
      <color indexed="56"/>
      <name val="宋体"/>
      <charset val="134"/>
    </font>
    <font>
      <u/>
      <sz val="11"/>
      <color rgb="FF800080"/>
      <name val="宋体"/>
      <charset val="0"/>
      <scheme val="minor"/>
    </font>
    <font>
      <sz val="11"/>
      <color rgb="FF006100"/>
      <name val="宋体"/>
      <charset val="0"/>
      <scheme val="minor"/>
    </font>
    <font>
      <sz val="11"/>
      <color rgb="FF9C0006"/>
      <name val="宋体"/>
      <charset val="134"/>
      <scheme val="minor"/>
    </font>
    <font>
      <sz val="11"/>
      <color theme="1"/>
      <name val="宋体"/>
      <charset val="0"/>
      <scheme val="minor"/>
    </font>
    <font>
      <sz val="11"/>
      <color rgb="FF3F3F76"/>
      <name val="宋体"/>
      <charset val="0"/>
      <scheme val="minor"/>
    </font>
    <font>
      <sz val="11"/>
      <color rgb="FF006100"/>
      <name val="宋体"/>
      <charset val="134"/>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indexed="30"/>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29"/>
        <bgColor indexed="64"/>
      </patternFill>
    </fill>
    <fill>
      <patternFill patternType="solid">
        <fgColor indexed="36"/>
        <bgColor indexed="64"/>
      </patternFill>
    </fill>
    <fill>
      <patternFill patternType="solid">
        <fgColor indexed="44"/>
        <bgColor indexed="64"/>
      </patternFill>
    </fill>
    <fill>
      <patternFill patternType="solid">
        <fgColor indexed="62"/>
        <bgColor indexed="64"/>
      </patternFill>
    </fill>
    <fill>
      <patternFill patternType="solid">
        <fgColor theme="9"/>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46"/>
        <bgColor indexed="64"/>
      </patternFill>
    </fill>
    <fill>
      <patternFill patternType="solid">
        <fgColor indexed="11"/>
        <bgColor indexed="64"/>
      </patternFill>
    </fill>
    <fill>
      <patternFill patternType="solid">
        <fgColor indexed="52"/>
        <bgColor indexed="64"/>
      </patternFill>
    </fill>
    <fill>
      <patternFill patternType="solid">
        <fgColor indexed="42"/>
        <bgColor indexed="64"/>
      </patternFill>
    </fill>
    <fill>
      <patternFill patternType="solid">
        <fgColor indexed="27"/>
        <bgColor indexed="64"/>
      </patternFill>
    </fill>
    <fill>
      <patternFill patternType="solid">
        <fgColor indexed="51"/>
        <bgColor indexed="64"/>
      </patternFill>
    </fill>
    <fill>
      <patternFill patternType="solid">
        <fgColor indexed="31"/>
        <bgColor indexed="64"/>
      </patternFill>
    </fill>
    <fill>
      <patternFill patternType="solid">
        <fgColor theme="5"/>
        <bgColor indexed="64"/>
      </patternFill>
    </fill>
    <fill>
      <patternFill patternType="solid">
        <fgColor theme="7"/>
        <bgColor indexed="64"/>
      </patternFill>
    </fill>
    <fill>
      <patternFill patternType="solid">
        <fgColor indexed="10"/>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399975585192419"/>
        <bgColor indexed="64"/>
      </patternFill>
    </fill>
  </fills>
  <borders count="38">
    <border>
      <left/>
      <right/>
      <top/>
      <bottom/>
      <diagonal/>
    </border>
    <border>
      <left/>
      <right/>
      <top/>
      <bottom style="thin">
        <color auto="true"/>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indexed="0"/>
      </right>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style="thin">
        <color auto="true"/>
      </top>
      <bottom/>
      <diagonal/>
    </border>
    <border>
      <left style="thin">
        <color auto="true"/>
      </left>
      <right style="thin">
        <color auto="true"/>
      </right>
      <top/>
      <bottom/>
      <diagonal/>
    </border>
    <border>
      <left/>
      <right/>
      <top/>
      <bottom style="thin">
        <color indexed="0"/>
      </bottom>
      <diagonal/>
    </border>
    <border>
      <left/>
      <right/>
      <top/>
      <bottom style="thick">
        <color indexed="0"/>
      </bottom>
      <diagonal/>
    </border>
    <border>
      <left/>
      <right style="thin">
        <color indexed="0"/>
      </right>
      <top/>
      <bottom style="thick">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thick">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46">
    <xf numFmtId="0" fontId="0" fillId="0" borderId="0">
      <alignment vertical="center"/>
    </xf>
    <xf numFmtId="0" fontId="6" fillId="3" borderId="21" applyNumberFormat="false" applyFont="false" applyAlignment="false" applyProtection="false">
      <alignment vertical="center"/>
    </xf>
    <xf numFmtId="0" fontId="6" fillId="3" borderId="21" applyNumberFormat="false" applyFont="false" applyAlignment="false" applyProtection="false">
      <alignment vertical="center"/>
    </xf>
    <xf numFmtId="0" fontId="35" fillId="7" borderId="23" applyNumberFormat="false" applyAlignment="false" applyProtection="false">
      <alignment vertical="center"/>
    </xf>
    <xf numFmtId="0" fontId="35" fillId="7" borderId="23" applyNumberFormat="false" applyAlignment="false" applyProtection="false">
      <alignment vertical="center"/>
    </xf>
    <xf numFmtId="0" fontId="35" fillId="7" borderId="23" applyNumberFormat="false" applyAlignment="false" applyProtection="false">
      <alignment vertical="center"/>
    </xf>
    <xf numFmtId="0" fontId="35" fillId="7" borderId="23" applyNumberFormat="false" applyAlignment="false" applyProtection="false">
      <alignment vertical="center"/>
    </xf>
    <xf numFmtId="0" fontId="45" fillId="6" borderId="28" applyNumberFormat="false" applyAlignment="false" applyProtection="false">
      <alignment vertical="center"/>
    </xf>
    <xf numFmtId="0" fontId="45" fillId="6" borderId="28" applyNumberFormat="false" applyAlignment="false" applyProtection="false">
      <alignment vertical="center"/>
    </xf>
    <xf numFmtId="0" fontId="45" fillId="6" borderId="28" applyNumberFormat="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1" fillId="16"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41" fillId="27"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177" fontId="48" fillId="0" borderId="0"/>
    <xf numFmtId="0" fontId="50" fillId="0" borderId="29" applyNumberFormat="false" applyFill="false" applyAlignment="false" applyProtection="false">
      <alignment vertical="center"/>
    </xf>
    <xf numFmtId="0" fontId="50" fillId="0" borderId="29"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0" fillId="0" borderId="29"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31" fillId="27"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52" fillId="8" borderId="24" applyNumberFormat="false" applyAlignment="false" applyProtection="false">
      <alignment vertical="center"/>
    </xf>
    <xf numFmtId="0" fontId="36" fillId="8" borderId="24" applyNumberFormat="false" applyAlignment="false" applyProtection="false">
      <alignment vertical="center"/>
    </xf>
    <xf numFmtId="0" fontId="36" fillId="8" borderId="24" applyNumberFormat="false" applyAlignment="false" applyProtection="false">
      <alignment vertical="center"/>
    </xf>
    <xf numFmtId="0" fontId="36" fillId="8" borderId="24" applyNumberFormat="false" applyAlignment="false" applyProtection="false">
      <alignment vertical="center"/>
    </xf>
    <xf numFmtId="0" fontId="34" fillId="6" borderId="23" applyNumberFormat="false" applyAlignment="false" applyProtection="false">
      <alignment vertical="center"/>
    </xf>
    <xf numFmtId="0" fontId="33" fillId="5"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31" fillId="11"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31" fillId="16"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34" fillId="6" borderId="23" applyNumberFormat="false" applyAlignment="false" applyProtection="false">
      <alignment vertical="center"/>
    </xf>
    <xf numFmtId="0" fontId="33" fillId="5"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52" fillId="8" borderId="24" applyNumberFormat="false" applyAlignment="false" applyProtection="false">
      <alignment vertical="center"/>
    </xf>
    <xf numFmtId="0" fontId="52" fillId="8" borderId="24" applyNumberFormat="false" applyAlignment="false" applyProtection="false">
      <alignment vertical="center"/>
    </xf>
    <xf numFmtId="0" fontId="49" fillId="0" borderId="0" applyNumberForma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32" fillId="0" borderId="22" applyNumberFormat="false" applyFill="false" applyAlignment="false" applyProtection="false">
      <alignment vertical="center"/>
    </xf>
    <xf numFmtId="0" fontId="31" fillId="27"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31" fillId="13"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2" fillId="0" borderId="22" applyNumberFormat="false" applyFill="false" applyAlignment="false" applyProtection="false">
      <alignment vertical="center"/>
    </xf>
    <xf numFmtId="0" fontId="47" fillId="21"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5" fillId="7" borderId="23" applyNumberFormat="false" applyAlignment="false" applyProtection="false">
      <alignment vertical="center"/>
    </xf>
    <xf numFmtId="0" fontId="51" fillId="0" borderId="0" applyNumberFormat="false" applyFill="false" applyBorder="false" applyAlignment="false" applyProtection="false">
      <alignment vertical="center"/>
    </xf>
    <xf numFmtId="0" fontId="31" fillId="15"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1" fillId="27"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1" fillId="13" borderId="0" applyNumberFormat="false" applyBorder="false" applyAlignment="false" applyProtection="false">
      <alignment vertical="center"/>
    </xf>
    <xf numFmtId="0" fontId="6" fillId="0" borderId="0"/>
    <xf numFmtId="0" fontId="41" fillId="19"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56" fillId="30"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8" fillId="0" borderId="0"/>
    <xf numFmtId="0" fontId="39" fillId="23" borderId="0" applyNumberFormat="false" applyBorder="false" applyAlignment="false" applyProtection="false">
      <alignment vertical="center"/>
    </xf>
    <xf numFmtId="0" fontId="6" fillId="3" borderId="21" applyNumberFormat="false" applyFont="false" applyAlignment="false" applyProtection="false">
      <alignment vertical="center"/>
    </xf>
    <xf numFmtId="0" fontId="50" fillId="0" borderId="29" applyNumberFormat="false" applyFill="false" applyAlignment="false" applyProtection="false">
      <alignment vertical="center"/>
    </xf>
    <xf numFmtId="0" fontId="39" fillId="24" borderId="0" applyNumberFormat="false" applyBorder="false" applyAlignment="false" applyProtection="false">
      <alignment vertical="center"/>
    </xf>
    <xf numFmtId="0" fontId="40" fillId="0" borderId="31" applyNumberFormat="false" applyFill="false" applyAlignment="false" applyProtection="false">
      <alignment vertical="center"/>
    </xf>
    <xf numFmtId="0" fontId="39" fillId="19"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1" fillId="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6" fillId="3" borderId="21" applyNumberFormat="false" applyFont="false" applyAlignment="false" applyProtection="false">
      <alignment vertical="center"/>
    </xf>
    <xf numFmtId="0" fontId="31" fillId="4"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47" fillId="21"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39" fillId="12"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50" fillId="0" borderId="29" applyNumberFormat="false" applyFill="false" applyAlignment="false" applyProtection="false">
      <alignment vertical="center"/>
    </xf>
    <xf numFmtId="0" fontId="39" fillId="24"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9" fillId="23"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40" fillId="0" borderId="31" applyNumberFormat="false" applyFill="false" applyAlignment="false" applyProtection="false">
      <alignment vertical="center"/>
    </xf>
    <xf numFmtId="0" fontId="39" fillId="19"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9" fillId="12"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50" fillId="0" borderId="29" applyNumberFormat="false" applyFill="false" applyAlignment="false" applyProtection="false">
      <alignment vertical="center"/>
    </xf>
    <xf numFmtId="0" fontId="47" fillId="21"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50" fillId="0" borderId="29" applyNumberFormat="false" applyFill="false" applyAlignment="false" applyProtection="false">
      <alignment vertical="center"/>
    </xf>
    <xf numFmtId="0" fontId="31" fillId="19"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4" fillId="6" borderId="23" applyNumberFormat="false" applyAlignment="false" applyProtection="false">
      <alignment vertical="center"/>
    </xf>
    <xf numFmtId="0" fontId="39" fillId="24"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50" fillId="0" borderId="29" applyNumberFormat="false" applyFill="false" applyAlignment="false" applyProtection="false">
      <alignment vertical="center"/>
    </xf>
    <xf numFmtId="0" fontId="47" fillId="21"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50" fillId="0" borderId="29" applyNumberFormat="false" applyFill="false" applyAlignment="false" applyProtection="false">
      <alignment vertical="center"/>
    </xf>
    <xf numFmtId="0" fontId="37" fillId="9" borderId="0" applyNumberFormat="false" applyBorder="false" applyAlignment="false" applyProtection="false">
      <alignment vertical="center"/>
    </xf>
    <xf numFmtId="0" fontId="40" fillId="0" borderId="31" applyNumberFormat="false" applyFill="false" applyAlignment="false" applyProtection="false">
      <alignment vertical="center"/>
    </xf>
    <xf numFmtId="0" fontId="39" fillId="1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4" fillId="6" borderId="23" applyNumberFormat="false" applyAlignment="false" applyProtection="false">
      <alignment vertical="center"/>
    </xf>
    <xf numFmtId="0" fontId="39" fillId="12"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50" fillId="0" borderId="29" applyNumberFormat="false" applyFill="false" applyAlignment="false" applyProtection="false">
      <alignment vertical="center"/>
    </xf>
    <xf numFmtId="0" fontId="39" fillId="23"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36" fillId="8" borderId="24" applyNumberFormat="false" applyAlignment="false" applyProtection="false">
      <alignment vertical="center"/>
    </xf>
    <xf numFmtId="0" fontId="62" fillId="0" borderId="34" applyNumberFormat="false" applyFill="false" applyAlignment="false" applyProtection="false">
      <alignment vertical="center"/>
    </xf>
    <xf numFmtId="0" fontId="32" fillId="0" borderId="22" applyNumberFormat="false" applyFill="false" applyAlignment="false" applyProtection="false">
      <alignment vertical="center"/>
    </xf>
    <xf numFmtId="0" fontId="35" fillId="7" borderId="23" applyNumberFormat="false" applyAlignment="false" applyProtection="false">
      <alignment vertical="center"/>
    </xf>
    <xf numFmtId="0" fontId="39" fillId="18"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1" fillId="10"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34" fillId="6" borderId="23" applyNumberFormat="false" applyAlignment="false" applyProtection="false">
      <alignment vertical="center"/>
    </xf>
    <xf numFmtId="0" fontId="57" fillId="36"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6" fillId="3" borderId="21" applyNumberFormat="false" applyFont="false" applyAlignment="false" applyProtection="false">
      <alignment vertical="center"/>
    </xf>
    <xf numFmtId="0" fontId="6" fillId="0" borderId="0"/>
    <xf numFmtId="0" fontId="31" fillId="13"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4" fillId="6" borderId="23" applyNumberFormat="false" applyAlignment="false" applyProtection="false">
      <alignment vertical="center"/>
    </xf>
    <xf numFmtId="0" fontId="57" fillId="32" borderId="0" applyNumberFormat="false" applyBorder="false" applyAlignment="false" applyProtection="false">
      <alignment vertical="center"/>
    </xf>
    <xf numFmtId="0" fontId="6" fillId="0" borderId="0"/>
    <xf numFmtId="0" fontId="44" fillId="38" borderId="0" applyNumberFormat="false" applyBorder="false" applyAlignment="false" applyProtection="false">
      <alignment vertical="center"/>
    </xf>
    <xf numFmtId="44" fontId="46" fillId="0" borderId="0" applyFont="false" applyFill="false" applyBorder="false" applyAlignment="false" applyProtection="false">
      <alignment vertical="center"/>
    </xf>
    <xf numFmtId="0" fontId="31" fillId="10" borderId="0" applyNumberFormat="false" applyBorder="false" applyAlignment="false" applyProtection="false">
      <alignment vertical="center"/>
    </xf>
    <xf numFmtId="0" fontId="44" fillId="46"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45" fillId="6" borderId="28" applyNumberFormat="false" applyAlignment="false" applyProtection="false">
      <alignment vertical="center"/>
    </xf>
    <xf numFmtId="0" fontId="37" fillId="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7" fillId="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50" fillId="0" borderId="29" applyNumberFormat="false" applyFill="false" applyAlignment="false" applyProtection="false">
      <alignment vertical="center"/>
    </xf>
    <xf numFmtId="0" fontId="45" fillId="6" borderId="28" applyNumberFormat="false" applyAlignment="false" applyProtection="false">
      <alignment vertical="center"/>
    </xf>
    <xf numFmtId="0" fontId="44" fillId="49" borderId="0" applyNumberFormat="false" applyBorder="false" applyAlignment="false" applyProtection="false">
      <alignment vertical="center"/>
    </xf>
    <xf numFmtId="0" fontId="44" fillId="29" borderId="0" applyNumberFormat="false" applyBorder="false" applyAlignment="false" applyProtection="false">
      <alignment vertical="center"/>
    </xf>
    <xf numFmtId="9" fontId="46" fillId="0" borderId="0" applyFont="false" applyFill="false" applyBorder="false" applyAlignment="false" applyProtection="false">
      <alignment vertical="center"/>
    </xf>
    <xf numFmtId="0" fontId="64" fillId="48" borderId="30" applyNumberFormat="false" applyAlignment="false" applyProtection="false">
      <alignment vertical="center"/>
    </xf>
    <xf numFmtId="0" fontId="39" fillId="21"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61" fillId="41"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55" fillId="28" borderId="0" applyNumberFormat="false" applyBorder="false" applyAlignment="false" applyProtection="false">
      <alignment vertical="center"/>
    </xf>
    <xf numFmtId="0" fontId="45" fillId="6" borderId="28" applyNumberFormat="false" applyAlignment="false" applyProtection="false">
      <alignment vertical="center"/>
    </xf>
    <xf numFmtId="0" fontId="50" fillId="0" borderId="29" applyNumberFormat="false" applyFill="false" applyAlignment="false" applyProtection="false">
      <alignment vertical="center"/>
    </xf>
    <xf numFmtId="0" fontId="44" fillId="55" borderId="0" applyNumberFormat="false" applyBorder="false" applyAlignment="false" applyProtection="false">
      <alignment vertical="center"/>
    </xf>
    <xf numFmtId="0" fontId="46" fillId="42" borderId="33" applyNumberFormat="false" applyFont="false" applyAlignment="false" applyProtection="false">
      <alignment vertical="center"/>
    </xf>
    <xf numFmtId="0" fontId="34" fillId="6" borderId="23" applyNumberFormat="false" applyAlignment="false" applyProtection="false">
      <alignment vertical="center"/>
    </xf>
    <xf numFmtId="0" fontId="37" fillId="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66" fillId="0" borderId="32" applyNumberFormat="false" applyFill="false" applyAlignment="false" applyProtection="false">
      <alignment vertical="center"/>
    </xf>
    <xf numFmtId="0" fontId="57" fillId="37"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4" fillId="6" borderId="23" applyNumberFormat="false" applyAlignment="false" applyProtection="false">
      <alignment vertical="center"/>
    </xf>
    <xf numFmtId="0" fontId="39" fillId="19" borderId="0" applyNumberFormat="false" applyBorder="false" applyAlignment="false" applyProtection="false">
      <alignment vertical="center"/>
    </xf>
    <xf numFmtId="0" fontId="50" fillId="0" borderId="29" applyNumberFormat="false" applyFill="false" applyAlignment="false" applyProtection="false">
      <alignment vertical="center"/>
    </xf>
    <xf numFmtId="42" fontId="46" fillId="0" borderId="0" applyFont="false" applyFill="false" applyBorder="false" applyAlignment="false" applyProtection="false">
      <alignment vertical="center"/>
    </xf>
    <xf numFmtId="0" fontId="57" fillId="40"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34" fillId="6" borderId="23" applyNumberFormat="false" applyAlignment="false" applyProtection="false">
      <alignment vertical="center"/>
    </xf>
    <xf numFmtId="0" fontId="39" fillId="12"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5" fillId="7" borderId="23" applyNumberFormat="false" applyAlignment="false" applyProtection="false">
      <alignment vertical="center"/>
    </xf>
    <xf numFmtId="0" fontId="40" fillId="0" borderId="0" applyNumberFormat="false" applyFill="false" applyBorder="false" applyAlignment="false" applyProtection="false">
      <alignment vertical="center"/>
    </xf>
    <xf numFmtId="0" fontId="37" fillId="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5" fillId="7" borderId="23" applyNumberFormat="false" applyAlignment="false" applyProtection="false">
      <alignment vertical="center"/>
    </xf>
    <xf numFmtId="0" fontId="59" fillId="28" borderId="0" applyNumberFormat="false" applyBorder="false" applyAlignment="false" applyProtection="false">
      <alignment vertical="center"/>
    </xf>
    <xf numFmtId="0" fontId="34" fillId="6" borderId="23" applyNumberFormat="false" applyAlignment="false" applyProtection="false">
      <alignment vertical="center"/>
    </xf>
    <xf numFmtId="0" fontId="51" fillId="0" borderId="0" applyNumberFormat="false" applyFill="false" applyBorder="false" applyAlignment="false" applyProtection="false">
      <alignment vertical="center"/>
    </xf>
    <xf numFmtId="0" fontId="37" fillId="9"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57" fillId="45"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6" fillId="0" borderId="0"/>
    <xf numFmtId="0" fontId="31" fillId="19"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1" fillId="10"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41" fillId="27"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67"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36" fillId="8" borderId="24" applyNumberFormat="false" applyAlignment="false" applyProtection="false">
      <alignment vertical="center"/>
    </xf>
    <xf numFmtId="0" fontId="35" fillId="7" borderId="23" applyNumberFormat="false" applyAlignment="false" applyProtection="false">
      <alignment vertical="center"/>
    </xf>
    <xf numFmtId="43" fontId="46" fillId="0" borderId="0" applyFont="false" applyFill="false" applyBorder="false" applyAlignment="false" applyProtection="false">
      <alignment vertical="center"/>
    </xf>
    <xf numFmtId="0" fontId="6" fillId="3" borderId="21" applyNumberFormat="false" applyFont="false" applyAlignment="false" applyProtection="false">
      <alignment vertical="center"/>
    </xf>
    <xf numFmtId="0" fontId="31" fillId="10" borderId="0" applyNumberFormat="false" applyBorder="false" applyAlignment="false" applyProtection="false">
      <alignment vertical="center"/>
    </xf>
    <xf numFmtId="0" fontId="45" fillId="6" borderId="28" applyNumberFormat="false" applyAlignment="false" applyProtection="false">
      <alignment vertical="center"/>
    </xf>
    <xf numFmtId="0" fontId="37" fillId="9" borderId="0" applyNumberFormat="false" applyBorder="false" applyAlignment="false" applyProtection="false">
      <alignment vertical="center"/>
    </xf>
    <xf numFmtId="0" fontId="40" fillId="0" borderId="31" applyNumberFormat="false" applyFill="false" applyAlignment="false" applyProtection="false">
      <alignment vertical="center"/>
    </xf>
    <xf numFmtId="0" fontId="39" fillId="18"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9" fillId="18" borderId="0" applyNumberFormat="false" applyBorder="false" applyAlignment="false" applyProtection="false">
      <alignment vertical="center"/>
    </xf>
    <xf numFmtId="0" fontId="35" fillId="7" borderId="23" applyNumberFormat="false" applyAlignment="false" applyProtection="false">
      <alignment vertical="center"/>
    </xf>
    <xf numFmtId="0" fontId="34" fillId="6" borderId="23" applyNumberFormat="false" applyAlignment="false" applyProtection="false">
      <alignment vertical="center"/>
    </xf>
    <xf numFmtId="0" fontId="63" fillId="0" borderId="35" applyNumberFormat="false" applyFill="false" applyAlignment="false" applyProtection="false">
      <alignment vertical="center"/>
    </xf>
    <xf numFmtId="0" fontId="39" fillId="12"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39" fillId="21"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57" fillId="35"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40" fillId="0" borderId="31" applyNumberFormat="false" applyFill="false" applyAlignment="false" applyProtection="false">
      <alignment vertical="center"/>
    </xf>
    <xf numFmtId="0" fontId="39" fillId="19"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57" fillId="52"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69" fillId="0" borderId="0" applyNumberFormat="false" applyFill="false" applyBorder="false" applyAlignment="false" applyProtection="false">
      <alignment vertical="center"/>
    </xf>
    <xf numFmtId="0" fontId="39" fillId="12"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9" fillId="18" borderId="0" applyNumberFormat="false" applyBorder="false" applyAlignment="false" applyProtection="false">
      <alignment vertical="center"/>
    </xf>
    <xf numFmtId="0" fontId="70" fillId="48" borderId="37" applyNumberFormat="false" applyAlignment="false" applyProtection="false">
      <alignment vertical="center"/>
    </xf>
    <xf numFmtId="0" fontId="39" fillId="9"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31" fillId="27"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57" fillId="43" borderId="0" applyNumberFormat="false" applyBorder="false" applyAlignment="false" applyProtection="false">
      <alignment vertical="center"/>
    </xf>
    <xf numFmtId="0" fontId="45" fillId="6" borderId="28" applyNumberFormat="false" applyAlignment="false" applyProtection="false">
      <alignment vertical="center"/>
    </xf>
    <xf numFmtId="0" fontId="37" fillId="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57" fillId="54" borderId="0" applyNumberFormat="false" applyBorder="false" applyAlignment="false" applyProtection="false">
      <alignment vertical="center"/>
    </xf>
    <xf numFmtId="0" fontId="60" fillId="0" borderId="32" applyNumberFormat="false" applyFill="false" applyAlignment="false" applyProtection="false">
      <alignment vertical="center"/>
    </xf>
    <xf numFmtId="0" fontId="31" fillId="15"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6" fillId="8" borderId="24" applyNumberFormat="false" applyAlignment="false" applyProtection="false">
      <alignment vertical="center"/>
    </xf>
    <xf numFmtId="0" fontId="35" fillId="7" borderId="23" applyNumberFormat="false" applyAlignment="false" applyProtection="false">
      <alignment vertical="center"/>
    </xf>
    <xf numFmtId="0" fontId="44" fillId="44" borderId="0" applyNumberFormat="false" applyBorder="false" applyAlignment="false" applyProtection="false">
      <alignment vertical="center"/>
    </xf>
    <xf numFmtId="0" fontId="45" fillId="6" borderId="28" applyNumberFormat="false" applyAlignment="false" applyProtection="false">
      <alignment vertical="center"/>
    </xf>
    <xf numFmtId="0" fontId="71" fillId="30" borderId="0" applyNumberFormat="false" applyBorder="false" applyAlignment="false" applyProtection="false">
      <alignment vertical="center"/>
    </xf>
    <xf numFmtId="0" fontId="65" fillId="51" borderId="36" applyNumberFormat="false" applyAlignment="false" applyProtection="false">
      <alignment vertical="center"/>
    </xf>
    <xf numFmtId="0" fontId="32" fillId="0" borderId="22" applyNumberFormat="false" applyFill="false" applyAlignment="false" applyProtection="false">
      <alignment vertical="center"/>
    </xf>
    <xf numFmtId="0" fontId="39" fillId="23"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58" fillId="34" borderId="30" applyNumberFormat="false" applyAlignment="false" applyProtection="false">
      <alignment vertical="center"/>
    </xf>
    <xf numFmtId="0" fontId="39" fillId="23"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40" fillId="0" borderId="31" applyNumberFormat="false" applyFill="false" applyAlignment="false" applyProtection="false">
      <alignment vertical="center"/>
    </xf>
    <xf numFmtId="0" fontId="31" fillId="20"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57" fillId="39" borderId="0" applyNumberFormat="false" applyBorder="false" applyAlignment="false" applyProtection="false">
      <alignment vertical="center"/>
    </xf>
    <xf numFmtId="0" fontId="35" fillId="7" borderId="23" applyNumberFormat="false" applyAlignment="false" applyProtection="false">
      <alignment vertical="center"/>
    </xf>
    <xf numFmtId="0" fontId="44" fillId="53"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34" fillId="6" borderId="23" applyNumberFormat="false" applyAlignment="false" applyProtection="false">
      <alignment vertical="center"/>
    </xf>
    <xf numFmtId="0" fontId="41" fillId="11"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47" fillId="21"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41" fillId="11"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31" fillId="10"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47" fillId="21"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9" fillId="12"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50" fillId="0" borderId="29" applyNumberFormat="false" applyFill="false" applyAlignment="false" applyProtection="false">
      <alignment vertical="center"/>
    </xf>
    <xf numFmtId="0" fontId="6" fillId="3" borderId="21" applyNumberFormat="false" applyFont="false" applyAlignment="false" applyProtection="false">
      <alignment vertical="center"/>
    </xf>
    <xf numFmtId="0" fontId="6" fillId="0" borderId="0"/>
    <xf numFmtId="0" fontId="31" fillId="19"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6" fillId="3" borderId="21" applyNumberFormat="false" applyFont="false" applyAlignment="false" applyProtection="false">
      <alignment vertical="center"/>
    </xf>
    <xf numFmtId="0" fontId="49" fillId="0" borderId="0" applyNumberFormat="false" applyFill="false" applyBorder="false" applyAlignment="false" applyProtection="false">
      <alignment vertical="center"/>
    </xf>
    <xf numFmtId="0" fontId="41" fillId="13" borderId="0" applyNumberFormat="false" applyBorder="false" applyAlignment="false" applyProtection="false">
      <alignment vertical="center"/>
    </xf>
    <xf numFmtId="0" fontId="48" fillId="0" borderId="0"/>
    <xf numFmtId="0" fontId="44" fillId="47"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4" fillId="6" borderId="23" applyNumberFormat="false" applyAlignment="false" applyProtection="false">
      <alignment vertical="center"/>
    </xf>
    <xf numFmtId="0" fontId="39" fillId="9"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6" fillId="0" borderId="0"/>
    <xf numFmtId="0" fontId="32" fillId="0" borderId="22"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36" fillId="8" borderId="24" applyNumberFormat="false" applyAlignment="false" applyProtection="false">
      <alignment vertical="center"/>
    </xf>
    <xf numFmtId="0" fontId="39" fillId="22"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45" fillId="6" borderId="28" applyNumberFormat="false" applyAlignment="false" applyProtection="false">
      <alignment vertical="center"/>
    </xf>
    <xf numFmtId="0" fontId="39" fillId="19"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8"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6" fillId="0" borderId="0"/>
    <xf numFmtId="0" fontId="39" fillId="22"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35" fillId="7" borderId="23" applyNumberFormat="false" applyAlignment="false" applyProtection="false">
      <alignment vertical="center"/>
    </xf>
    <xf numFmtId="0" fontId="31" fillId="15"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6" fillId="0" borderId="0"/>
    <xf numFmtId="0" fontId="32" fillId="0" borderId="22" applyNumberFormat="false" applyFill="false" applyAlignment="false" applyProtection="false">
      <alignment vertical="center"/>
    </xf>
    <xf numFmtId="0" fontId="39" fillId="23"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41" fillId="27"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9" fillId="23" borderId="0" applyNumberFormat="false" applyBorder="false" applyAlignment="false" applyProtection="false">
      <alignment vertical="center"/>
    </xf>
    <xf numFmtId="0" fontId="39" fillId="9" borderId="0" applyNumberFormat="false" applyBorder="false" applyAlignment="false" applyProtection="false">
      <alignment vertical="center"/>
    </xf>
    <xf numFmtId="0" fontId="31" fillId="10"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6" fillId="3" borderId="21" applyNumberFormat="false" applyFont="false" applyAlignment="false" applyProtection="false">
      <alignment vertical="center"/>
    </xf>
    <xf numFmtId="0" fontId="6" fillId="3" borderId="21" applyNumberFormat="false" applyFont="false" applyAlignment="false" applyProtection="false">
      <alignment vertical="center"/>
    </xf>
    <xf numFmtId="0" fontId="31" fillId="10" borderId="0" applyNumberFormat="false" applyBorder="false" applyAlignment="false" applyProtection="false">
      <alignment vertical="center"/>
    </xf>
    <xf numFmtId="0" fontId="41" fillId="16"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2" fillId="0" borderId="22" applyNumberFormat="false" applyFill="false" applyAlignment="false" applyProtection="false">
      <alignment vertical="center"/>
    </xf>
    <xf numFmtId="0" fontId="31" fillId="10"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9" fillId="22"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6" fillId="8" borderId="24" applyNumberFormat="false" applyAlignment="false" applyProtection="false">
      <alignment vertical="center"/>
    </xf>
    <xf numFmtId="0" fontId="51" fillId="0" borderId="0" applyNumberFormat="false" applyFill="false" applyBorder="false" applyAlignment="false" applyProtection="false">
      <alignment vertical="center"/>
    </xf>
    <xf numFmtId="0" fontId="31" fillId="16"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45" fillId="6" borderId="28" applyNumberFormat="false" applyAlignment="false" applyProtection="false">
      <alignment vertical="center"/>
    </xf>
    <xf numFmtId="0" fontId="39" fillId="10" borderId="0" applyNumberFormat="false" applyBorder="false" applyAlignment="false" applyProtection="false">
      <alignment vertical="center"/>
    </xf>
    <xf numFmtId="0" fontId="50" fillId="0" borderId="29" applyNumberFormat="false" applyFill="false" applyAlignment="false" applyProtection="false">
      <alignment vertical="center"/>
    </xf>
    <xf numFmtId="0" fontId="39" fillId="22"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42" fillId="0" borderId="26" applyNumberFormat="false" applyFill="false" applyAlignment="false" applyProtection="false">
      <alignment vertical="center"/>
    </xf>
    <xf numFmtId="0" fontId="39" fillId="12"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45" fillId="6" borderId="28" applyNumberFormat="false" applyAlignment="false" applyProtection="false">
      <alignment vertical="center"/>
    </xf>
    <xf numFmtId="0" fontId="39" fillId="1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1" fillId="20"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6" fillId="3" borderId="21" applyNumberFormat="false" applyFont="false" applyAlignment="false" applyProtection="false">
      <alignment vertical="center"/>
    </xf>
    <xf numFmtId="0" fontId="31" fillId="19"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4" fillId="26"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6" fillId="0" borderId="0"/>
    <xf numFmtId="0" fontId="39" fillId="7"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6" fillId="0" borderId="0"/>
    <xf numFmtId="0" fontId="44" fillId="33" borderId="0" applyNumberFormat="false" applyBorder="false" applyAlignment="false" applyProtection="false">
      <alignment vertical="center"/>
    </xf>
    <xf numFmtId="41" fontId="46" fillId="0" borderId="0" applyFont="false" applyFill="false" applyBorder="false" applyAlignment="false" applyProtection="false">
      <alignment vertical="center"/>
    </xf>
    <xf numFmtId="0" fontId="39" fillId="18"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179" fontId="48" fillId="0" borderId="0"/>
    <xf numFmtId="0" fontId="39" fillId="7"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45" fillId="6" borderId="28" applyNumberFormat="false" applyAlignment="false" applyProtection="false">
      <alignment vertical="center"/>
    </xf>
    <xf numFmtId="0" fontId="37" fillId="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4" fillId="6" borderId="23" applyNumberFormat="false" applyAlignment="false" applyProtection="false">
      <alignment vertical="center"/>
    </xf>
    <xf numFmtId="0" fontId="31" fillId="17"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41" fillId="15"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2" fillId="0" borderId="26" applyNumberFormat="false" applyFill="false" applyAlignment="false" applyProtection="false">
      <alignment vertical="center"/>
    </xf>
    <xf numFmtId="0" fontId="31" fillId="11"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18" fillId="0" borderId="0">
      <alignment vertical="center"/>
    </xf>
    <xf numFmtId="0" fontId="39" fillId="7"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2" fillId="0" borderId="26" applyNumberFormat="false" applyFill="false" applyAlignment="false" applyProtection="false">
      <alignment vertical="center"/>
    </xf>
    <xf numFmtId="0" fontId="39" fillId="9"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0" fontId="42" fillId="0" borderId="26" applyNumberFormat="false" applyFill="false" applyAlignment="false" applyProtection="false">
      <alignment vertical="center"/>
    </xf>
    <xf numFmtId="0" fontId="39" fillId="18"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42" fillId="0" borderId="26" applyNumberFormat="false" applyFill="false" applyAlignment="false" applyProtection="false">
      <alignment vertical="center"/>
    </xf>
    <xf numFmtId="0" fontId="39" fillId="12" borderId="0" applyNumberFormat="false" applyBorder="false" applyAlignment="false" applyProtection="false">
      <alignment vertical="center"/>
    </xf>
    <xf numFmtId="0" fontId="41" fillId="13"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1" fillId="10"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45" fillId="6" borderId="28" applyNumberFormat="false" applyAlignment="false" applyProtection="false">
      <alignment vertical="center"/>
    </xf>
    <xf numFmtId="0" fontId="42" fillId="0" borderId="26" applyNumberFormat="false" applyFill="false" applyAlignment="false" applyProtection="false">
      <alignment vertical="center"/>
    </xf>
    <xf numFmtId="0" fontId="39" fillId="18"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0" fontId="45" fillId="6" borderId="28" applyNumberFormat="false" applyAlignment="false" applyProtection="false">
      <alignment vertical="center"/>
    </xf>
    <xf numFmtId="0" fontId="39" fillId="18" borderId="0" applyNumberFormat="false" applyBorder="false" applyAlignment="false" applyProtection="false">
      <alignment vertical="center"/>
    </xf>
    <xf numFmtId="0" fontId="37" fillId="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39" fillId="10" borderId="0" applyNumberFormat="false" applyBorder="false" applyAlignment="false" applyProtection="false">
      <alignment vertical="center"/>
    </xf>
    <xf numFmtId="0" fontId="43" fillId="0" borderId="27" applyNumberFormat="false" applyFill="false" applyAlignment="false" applyProtection="false">
      <alignment vertical="center"/>
    </xf>
    <xf numFmtId="0" fontId="47" fillId="21" borderId="0" applyNumberFormat="false" applyBorder="false" applyAlignment="false" applyProtection="false">
      <alignment vertical="center"/>
    </xf>
    <xf numFmtId="0" fontId="39" fillId="10" borderId="0" applyNumberFormat="false" applyBorder="false" applyAlignment="false" applyProtection="false">
      <alignment vertical="center"/>
    </xf>
    <xf numFmtId="0" fontId="39" fillId="19" borderId="0" applyNumberFormat="false" applyBorder="false" applyAlignment="false" applyProtection="false">
      <alignment vertical="center"/>
    </xf>
    <xf numFmtId="0" fontId="36" fillId="8" borderId="24" applyNumberFormat="false" applyAlignment="false" applyProtection="false">
      <alignment vertical="center"/>
    </xf>
    <xf numFmtId="0" fontId="41" fillId="16" borderId="0" applyNumberFormat="false" applyBorder="false" applyAlignment="false" applyProtection="false">
      <alignment vertical="center"/>
    </xf>
    <xf numFmtId="0" fontId="57" fillId="31" borderId="0" applyNumberFormat="false" applyBorder="false" applyAlignment="false" applyProtection="false">
      <alignment vertical="center"/>
    </xf>
    <xf numFmtId="0" fontId="38" fillId="0" borderId="25" applyNumberFormat="false" applyFill="false" applyAlignment="false" applyProtection="false">
      <alignment vertical="center"/>
    </xf>
    <xf numFmtId="0" fontId="37" fillId="9"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41" fillId="11" borderId="0" applyNumberFormat="false" applyBorder="false" applyAlignment="false" applyProtection="false">
      <alignment vertical="center"/>
    </xf>
    <xf numFmtId="0" fontId="36" fillId="8" borderId="24" applyNumberFormat="false" applyAlignment="false" applyProtection="false">
      <alignment vertical="center"/>
    </xf>
    <xf numFmtId="0" fontId="35" fillId="7" borderId="23" applyNumberFormat="false" applyAlignment="false" applyProtection="false">
      <alignment vertical="center"/>
    </xf>
    <xf numFmtId="0" fontId="36" fillId="8" borderId="24" applyNumberFormat="false" applyAlignment="false" applyProtection="false">
      <alignment vertical="center"/>
    </xf>
    <xf numFmtId="0" fontId="35" fillId="7" borderId="23" applyNumberFormat="false" applyAlignment="false" applyProtection="false">
      <alignment vertical="center"/>
    </xf>
    <xf numFmtId="0" fontId="34" fillId="6" borderId="23" applyNumberFormat="false" applyAlignment="false" applyProtection="false">
      <alignment vertical="center"/>
    </xf>
    <xf numFmtId="0" fontId="39" fillId="12" borderId="0" applyNumberFormat="false" applyBorder="false" applyAlignment="false" applyProtection="false">
      <alignment vertical="center"/>
    </xf>
    <xf numFmtId="0" fontId="36" fillId="8" borderId="24" applyNumberFormat="false" applyAlignment="false" applyProtection="false">
      <alignment vertical="center"/>
    </xf>
    <xf numFmtId="0" fontId="33" fillId="5" borderId="0" applyNumberFormat="false" applyBorder="false" applyAlignment="false" applyProtection="false">
      <alignment vertical="center"/>
    </xf>
    <xf numFmtId="0" fontId="6" fillId="3" borderId="21" applyNumberFormat="false" applyFont="false" applyAlignment="false" applyProtection="false">
      <alignment vertical="center"/>
    </xf>
    <xf numFmtId="0" fontId="49" fillId="0" borderId="0" applyNumberFormat="false" applyFill="false" applyBorder="false" applyAlignment="false" applyProtection="false">
      <alignment vertical="center"/>
    </xf>
    <xf numFmtId="0" fontId="32" fillId="0" borderId="22"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6" fillId="3" borderId="21" applyNumberFormat="false" applyFont="false" applyAlignment="false" applyProtection="false">
      <alignment vertical="center"/>
    </xf>
    <xf numFmtId="0" fontId="6" fillId="3" borderId="21" applyNumberFormat="false" applyFont="false" applyAlignment="false" applyProtection="false">
      <alignment vertical="center"/>
    </xf>
    <xf numFmtId="0" fontId="31" fillId="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57" fillId="50" borderId="0" applyNumberFormat="false" applyBorder="false" applyAlignment="false" applyProtection="false">
      <alignment vertical="center"/>
    </xf>
    <xf numFmtId="0" fontId="41" fillId="4" borderId="0" applyNumberFormat="false" applyBorder="false" applyAlignment="false" applyProtection="false">
      <alignment vertical="center"/>
    </xf>
    <xf numFmtId="0" fontId="6" fillId="3" borderId="21" applyNumberFormat="false" applyFont="false" applyAlignment="false" applyProtection="false">
      <alignment vertical="center"/>
    </xf>
    <xf numFmtId="0" fontId="31" fillId="10"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0" fillId="0" borderId="0">
      <alignment vertical="center"/>
    </xf>
    <xf numFmtId="0" fontId="51" fillId="0" borderId="0" applyNumberFormat="false" applyFill="false" applyBorder="false" applyAlignment="false" applyProtection="false">
      <alignment vertical="center"/>
    </xf>
    <xf numFmtId="0" fontId="41" fillId="10"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cellStyleXfs>
  <cellXfs count="200">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lignment vertical="center"/>
    </xf>
    <xf numFmtId="0" fontId="4" fillId="0" borderId="0" xfId="420" applyFont="true" applyFill="true" applyAlignment="true">
      <alignment horizontal="center" vertical="center"/>
    </xf>
    <xf numFmtId="0" fontId="5" fillId="2" borderId="0" xfId="0" applyFont="true" applyFill="true" applyBorder="true" applyAlignment="true">
      <alignment horizontal="left" vertical="center"/>
    </xf>
    <xf numFmtId="0" fontId="6" fillId="2" borderId="0" xfId="0" applyFont="true" applyFill="true" applyBorder="true" applyAlignment="true">
      <alignment horizontal="left" vertical="center"/>
    </xf>
    <xf numFmtId="0" fontId="7" fillId="2" borderId="0" xfId="0" applyFont="true" applyFill="true" applyBorder="true" applyAlignment="true">
      <alignment horizontal="left" vertical="center"/>
    </xf>
    <xf numFmtId="0" fontId="8" fillId="0" borderId="1" xfId="221" applyFont="true" applyFill="true" applyBorder="true" applyAlignment="true">
      <alignment horizontal="left" vertical="center"/>
    </xf>
    <xf numFmtId="0" fontId="7" fillId="2" borderId="2" xfId="0" applyFont="true" applyFill="true" applyBorder="true" applyAlignment="true">
      <alignment horizontal="left" vertical="center"/>
    </xf>
    <xf numFmtId="0" fontId="9" fillId="2" borderId="2" xfId="0" applyFont="true" applyFill="true" applyBorder="true" applyAlignment="true">
      <alignment horizontal="center" vertical="center"/>
    </xf>
    <xf numFmtId="0" fontId="10" fillId="0" borderId="3"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2" fillId="0" borderId="3" xfId="0" applyFont="true" applyFill="true" applyBorder="true" applyAlignment="true">
      <alignment horizontal="left" vertical="center" shrinkToFit="true"/>
    </xf>
    <xf numFmtId="0" fontId="12" fillId="0" borderId="4" xfId="0" applyFont="true" applyFill="true" applyBorder="true" applyAlignment="true">
      <alignment horizontal="left" vertical="center" shrinkToFit="true"/>
    </xf>
    <xf numFmtId="0" fontId="12" fillId="2" borderId="0" xfId="0" applyFont="true" applyFill="true" applyBorder="true" applyAlignment="true">
      <alignment horizontal="left" vertical="center" shrinkToFit="true"/>
    </xf>
    <xf numFmtId="0" fontId="12" fillId="0" borderId="0" xfId="0" applyFont="true" applyBorder="true" applyAlignment="true">
      <alignment horizontal="left" vertical="center" shrinkToFit="true"/>
    </xf>
    <xf numFmtId="0" fontId="13" fillId="0" borderId="0" xfId="420" applyFont="true" applyFill="true" applyAlignment="true">
      <alignment horizontal="center" vertical="center"/>
    </xf>
    <xf numFmtId="0" fontId="0" fillId="0" borderId="0" xfId="0" applyBorder="true">
      <alignment vertical="center"/>
    </xf>
    <xf numFmtId="0" fontId="7" fillId="0" borderId="0" xfId="221" applyFont="true" applyFill="true" applyBorder="true" applyAlignment="true">
      <alignment horizontal="right" vertical="center"/>
    </xf>
    <xf numFmtId="0" fontId="7" fillId="0" borderId="1" xfId="221" applyFont="true" applyFill="true" applyBorder="true" applyAlignment="true">
      <alignment horizontal="right" vertical="center"/>
    </xf>
    <xf numFmtId="4" fontId="12" fillId="0" borderId="4" xfId="0" applyNumberFormat="true" applyFont="true" applyFill="true" applyBorder="true" applyAlignment="true">
      <alignment horizontal="right" vertical="center" shrinkToFit="true"/>
    </xf>
    <xf numFmtId="0" fontId="7" fillId="0" borderId="0" xfId="0" applyFont="true" applyFill="true" applyAlignment="true"/>
    <xf numFmtId="0" fontId="10" fillId="0" borderId="0" xfId="0" applyFont="true" applyFill="true" applyAlignment="true">
      <alignment vertical="center"/>
    </xf>
    <xf numFmtId="0" fontId="14" fillId="0" borderId="0" xfId="0" applyFont="true" applyFill="true" applyAlignment="true"/>
    <xf numFmtId="0" fontId="15" fillId="0" borderId="0" xfId="0" applyFont="true" applyFill="true" applyAlignment="true"/>
    <xf numFmtId="0" fontId="15" fillId="0" borderId="0" xfId="0" applyFont="true" applyFill="true" applyAlignment="true">
      <alignment horizontal="center"/>
    </xf>
    <xf numFmtId="0" fontId="7" fillId="0" borderId="0" xfId="0" applyFont="true" applyFill="true" applyBorder="true" applyAlignment="true">
      <alignment horizontal="left" vertical="center"/>
    </xf>
    <xf numFmtId="0" fontId="7" fillId="0" borderId="0" xfId="0" applyFont="true" applyFill="true" applyAlignment="true">
      <alignment horizontal="center"/>
    </xf>
    <xf numFmtId="0" fontId="8" fillId="0" borderId="0" xfId="221" applyFont="true" applyFill="true" applyBorder="true" applyAlignment="true">
      <alignment horizontal="left" vertical="center"/>
    </xf>
    <xf numFmtId="0" fontId="10" fillId="0" borderId="5" xfId="0" applyFont="true" applyFill="true" applyBorder="true" applyAlignment="true">
      <alignment horizontal="center" vertical="center" shrinkToFit="true"/>
    </xf>
    <xf numFmtId="0" fontId="16" fillId="0" borderId="5" xfId="0" applyFont="true" applyFill="true" applyBorder="true" applyAlignment="true">
      <alignment horizontal="left" vertical="center" shrinkToFit="true"/>
    </xf>
    <xf numFmtId="0" fontId="17" fillId="0" borderId="5" xfId="0" applyFont="true" applyFill="true" applyBorder="true" applyAlignment="true">
      <alignment horizontal="center" vertical="center" shrinkToFit="true"/>
    </xf>
    <xf numFmtId="4" fontId="17" fillId="0" borderId="5" xfId="0" applyNumberFormat="true" applyFont="true" applyFill="true" applyBorder="true" applyAlignment="true">
      <alignment horizontal="center" vertical="center" shrinkToFit="true"/>
    </xf>
    <xf numFmtId="0" fontId="17" fillId="0" borderId="5" xfId="0" applyFont="true" applyFill="true" applyBorder="true" applyAlignment="true">
      <alignment horizontal="left" vertical="center" shrinkToFit="true"/>
    </xf>
    <xf numFmtId="180" fontId="14" fillId="0" borderId="0" xfId="0" applyNumberFormat="true" applyFont="true" applyFill="true" applyAlignment="true">
      <alignment horizontal="center"/>
    </xf>
    <xf numFmtId="3" fontId="17" fillId="0" borderId="5" xfId="0" applyNumberFormat="true" applyFont="true" applyFill="true" applyBorder="true" applyAlignment="true">
      <alignment horizontal="center" vertical="center" shrinkToFit="true"/>
    </xf>
    <xf numFmtId="0" fontId="12" fillId="0" borderId="5" xfId="0" applyFont="true" applyFill="true" applyBorder="true" applyAlignment="true">
      <alignment horizontal="left" vertical="center" shrinkToFit="true"/>
    </xf>
    <xf numFmtId="180" fontId="17" fillId="0" borderId="5" xfId="0" applyNumberFormat="true" applyFont="true" applyFill="true" applyBorder="true" applyAlignment="true">
      <alignment horizontal="center" vertical="center" shrinkToFit="true"/>
    </xf>
    <xf numFmtId="0" fontId="17" fillId="0" borderId="0" xfId="0" applyFont="true" applyFill="true" applyBorder="true" applyAlignment="true">
      <alignment horizontal="left" vertical="center" shrinkToFit="true"/>
    </xf>
    <xf numFmtId="0" fontId="17" fillId="0" borderId="0" xfId="420" applyFont="true" applyFill="true" applyBorder="true" applyAlignment="true">
      <alignment horizontal="left" vertical="center" wrapText="true"/>
    </xf>
    <xf numFmtId="0" fontId="7" fillId="0" borderId="0" xfId="221" applyFont="true" applyFill="true" applyBorder="true" applyAlignment="true">
      <alignment horizontal="center" vertical="center"/>
    </xf>
    <xf numFmtId="180" fontId="14" fillId="0" borderId="5" xfId="0" applyNumberFormat="true" applyFont="true" applyFill="true" applyBorder="true" applyAlignment="true">
      <alignment horizontal="center"/>
    </xf>
    <xf numFmtId="0" fontId="7" fillId="0" borderId="0" xfId="221" applyFont="true" applyFill="true" applyAlignment="true"/>
    <xf numFmtId="0" fontId="10" fillId="0" borderId="0" xfId="221" applyFont="true" applyFill="true" applyAlignment="true"/>
    <xf numFmtId="0" fontId="7" fillId="0" borderId="0" xfId="420" applyFont="true" applyFill="true"/>
    <xf numFmtId="0" fontId="18" fillId="0" borderId="0" xfId="221" applyFont="true" applyFill="true" applyAlignment="true">
      <alignment horizontal="left"/>
    </xf>
    <xf numFmtId="0" fontId="18" fillId="0" borderId="0" xfId="221" applyFont="true" applyFill="true" applyAlignment="true"/>
    <xf numFmtId="0" fontId="19" fillId="0" borderId="0" xfId="221" applyFont="true" applyFill="true" applyAlignment="true">
      <alignment vertical="center"/>
    </xf>
    <xf numFmtId="0" fontId="19" fillId="0" borderId="0" xfId="221" applyFont="true" applyFill="true" applyBorder="true" applyAlignment="true">
      <alignment vertical="center"/>
    </xf>
    <xf numFmtId="0" fontId="8" fillId="0" borderId="1" xfId="0" applyFont="true" applyFill="true" applyBorder="true" applyAlignment="true">
      <alignment horizontal="left" vertical="center"/>
    </xf>
    <xf numFmtId="0" fontId="7" fillId="0" borderId="1" xfId="0" applyFont="true" applyFill="true" applyBorder="true" applyAlignment="true">
      <alignment horizontal="left" vertical="center"/>
    </xf>
    <xf numFmtId="0" fontId="7" fillId="0" borderId="0" xfId="221" applyFont="true" applyFill="true" applyBorder="true" applyAlignment="true">
      <alignment vertical="center"/>
    </xf>
    <xf numFmtId="0" fontId="10" fillId="0" borderId="6" xfId="221" applyNumberFormat="true" applyFont="true" applyFill="true" applyBorder="true" applyAlignment="true" applyProtection="true">
      <alignment horizontal="center" vertical="center" wrapText="true"/>
    </xf>
    <xf numFmtId="0" fontId="10" fillId="0" borderId="5" xfId="420" applyNumberFormat="true" applyFont="true" applyFill="true" applyBorder="true" applyAlignment="true" applyProtection="true">
      <alignment horizontal="center" vertical="center" wrapText="true" shrinkToFit="true"/>
    </xf>
    <xf numFmtId="0" fontId="19" fillId="0" borderId="5" xfId="221" applyFont="true" applyFill="true" applyBorder="true" applyAlignment="true">
      <alignment vertical="center" wrapText="true"/>
    </xf>
    <xf numFmtId="0" fontId="10" fillId="0" borderId="7" xfId="221" applyNumberFormat="true" applyFont="true" applyFill="true" applyBorder="true" applyAlignment="true" applyProtection="true">
      <alignment horizontal="center" vertical="center" wrapText="true"/>
    </xf>
    <xf numFmtId="0" fontId="17" fillId="0" borderId="5" xfId="420" applyNumberFormat="true" applyFont="true" applyFill="true" applyBorder="true" applyAlignment="true" applyProtection="true">
      <alignment horizontal="center" vertical="center" shrinkToFit="true"/>
    </xf>
    <xf numFmtId="180" fontId="20" fillId="0" borderId="5" xfId="0" applyNumberFormat="true" applyFont="true" applyFill="true" applyBorder="true" applyAlignment="true">
      <alignment horizontal="right" vertical="center" shrinkToFit="true"/>
    </xf>
    <xf numFmtId="180" fontId="19" fillId="0" borderId="5" xfId="0" applyNumberFormat="true" applyFont="true" applyFill="true" applyBorder="true" applyAlignment="true">
      <alignment vertical="center" shrinkToFit="true"/>
    </xf>
    <xf numFmtId="0" fontId="21" fillId="0" borderId="4" xfId="0" applyFont="true" applyFill="true" applyBorder="true" applyAlignment="true">
      <alignment horizontal="left" vertical="center" shrinkToFit="true"/>
    </xf>
    <xf numFmtId="40" fontId="19" fillId="0" borderId="5" xfId="420" applyNumberFormat="true" applyFont="true" applyFill="true" applyBorder="true" applyAlignment="true">
      <alignment vertical="center" shrinkToFit="true"/>
    </xf>
    <xf numFmtId="0" fontId="22" fillId="0" borderId="4" xfId="0" applyFont="true" applyFill="true" applyBorder="true" applyAlignment="true">
      <alignment horizontal="left" vertical="center" shrinkToFit="true"/>
    </xf>
    <xf numFmtId="0" fontId="17" fillId="0" borderId="5" xfId="420" applyFont="true" applyFill="true" applyBorder="true" applyAlignment="true">
      <alignment vertical="center"/>
    </xf>
    <xf numFmtId="180" fontId="20" fillId="0" borderId="5" xfId="0" applyNumberFormat="true" applyFont="true" applyFill="true" applyBorder="true" applyAlignment="true">
      <alignment horizontal="right"/>
    </xf>
    <xf numFmtId="0" fontId="23" fillId="0" borderId="5" xfId="420" applyFont="true" applyFill="true" applyBorder="true" applyAlignment="true">
      <alignment vertical="center"/>
    </xf>
    <xf numFmtId="0" fontId="17" fillId="0" borderId="6" xfId="0" applyFont="true" applyFill="true" applyBorder="true" applyAlignment="true">
      <alignment horizontal="left" vertical="center" shrinkToFit="true"/>
    </xf>
    <xf numFmtId="0" fontId="24" fillId="0" borderId="8" xfId="0" applyFont="true" applyFill="true" applyBorder="true" applyAlignment="true">
      <alignment horizontal="left" vertical="center" shrinkToFit="true"/>
    </xf>
    <xf numFmtId="0" fontId="24" fillId="0" borderId="5" xfId="0" applyFont="true" applyFill="true" applyBorder="true" applyAlignment="true">
      <alignment horizontal="left" vertical="center" shrinkToFit="true"/>
    </xf>
    <xf numFmtId="0" fontId="22" fillId="0" borderId="5" xfId="0" applyFont="true" applyFill="true" applyBorder="true" applyAlignment="true">
      <alignment horizontal="left" vertical="center" shrinkToFit="true"/>
    </xf>
    <xf numFmtId="0" fontId="17" fillId="0" borderId="0" xfId="420" applyNumberFormat="true" applyFont="true" applyFill="true" applyBorder="true" applyAlignment="true" applyProtection="true">
      <alignment horizontal="left" vertical="center" wrapText="true" shrinkToFit="true"/>
    </xf>
    <xf numFmtId="180" fontId="19" fillId="0" borderId="5" xfId="0" applyNumberFormat="true" applyFont="true" applyFill="true" applyBorder="true" applyAlignment="true">
      <alignment vertical="center"/>
    </xf>
    <xf numFmtId="0" fontId="10" fillId="0" borderId="0" xfId="0" applyFont="true" applyFill="true" applyAlignment="true"/>
    <xf numFmtId="180" fontId="15" fillId="0" borderId="0" xfId="0" applyNumberFormat="true" applyFont="true" applyFill="true" applyAlignment="true"/>
    <xf numFmtId="0" fontId="25" fillId="0" borderId="0" xfId="0" applyNumberFormat="true" applyFont="true" applyFill="true" applyAlignment="true" applyProtection="true">
      <alignment horizontal="centerContinuous"/>
    </xf>
    <xf numFmtId="180" fontId="25" fillId="0" borderId="0" xfId="0" applyNumberFormat="true" applyFont="true" applyFill="true" applyAlignment="true" applyProtection="true">
      <alignment horizontal="centerContinuous"/>
    </xf>
    <xf numFmtId="180" fontId="7" fillId="0" borderId="0" xfId="0" applyNumberFormat="true" applyFont="true" applyFill="true" applyAlignment="true"/>
    <xf numFmtId="0" fontId="10" fillId="0" borderId="9" xfId="0" applyFont="true" applyFill="true" applyBorder="true" applyAlignment="true">
      <alignment horizontal="center" vertical="center" wrapText="true"/>
    </xf>
    <xf numFmtId="0" fontId="10" fillId="0" borderId="10" xfId="0" applyFont="true" applyFill="true" applyBorder="true" applyAlignment="true">
      <alignment horizontal="center" vertical="center" wrapText="true"/>
    </xf>
    <xf numFmtId="0" fontId="10" fillId="0" borderId="9" xfId="0" applyFont="true" applyFill="true" applyBorder="true" applyAlignment="true">
      <alignment horizontal="center" vertical="center"/>
    </xf>
    <xf numFmtId="0" fontId="10" fillId="0" borderId="11" xfId="0" applyFont="true" applyFill="true" applyBorder="true" applyAlignment="true">
      <alignment horizontal="center" vertical="center"/>
    </xf>
    <xf numFmtId="0" fontId="10" fillId="0" borderId="5" xfId="0" applyFont="true" applyFill="true" applyBorder="true" applyAlignment="true">
      <alignment horizontal="center" vertical="center"/>
    </xf>
    <xf numFmtId="180" fontId="10" fillId="0" borderId="5" xfId="0" applyNumberFormat="true" applyFont="true" applyFill="true" applyBorder="true" applyAlignment="true">
      <alignment horizontal="center" vertical="center"/>
    </xf>
    <xf numFmtId="49" fontId="17" fillId="0" borderId="9" xfId="0" applyNumberFormat="true" applyFont="true" applyFill="true" applyBorder="true" applyAlignment="true" applyProtection="true">
      <alignment horizontal="center" vertical="center"/>
    </xf>
    <xf numFmtId="49" fontId="17" fillId="0" borderId="10" xfId="0" applyNumberFormat="true" applyFont="true" applyFill="true" applyBorder="true" applyAlignment="true" applyProtection="true">
      <alignment horizontal="center" vertical="center"/>
    </xf>
    <xf numFmtId="176" fontId="17" fillId="0" borderId="11" xfId="0" applyNumberFormat="true" applyFont="true" applyFill="true" applyBorder="true" applyAlignment="true" applyProtection="true">
      <alignment horizontal="right" vertical="center"/>
    </xf>
    <xf numFmtId="180" fontId="17" fillId="0" borderId="5" xfId="0" applyNumberFormat="true" applyFont="true" applyFill="true" applyBorder="true" applyAlignment="true" applyProtection="true">
      <alignment horizontal="right" vertical="center"/>
    </xf>
    <xf numFmtId="49" fontId="17" fillId="0" borderId="9" xfId="0" applyNumberFormat="true" applyFont="true" applyFill="true" applyBorder="true" applyAlignment="true" applyProtection="true">
      <alignment vertical="center"/>
    </xf>
    <xf numFmtId="178" fontId="17" fillId="0" borderId="5" xfId="0" applyNumberFormat="true" applyFont="true" applyFill="true" applyBorder="true" applyAlignment="true" applyProtection="true">
      <alignment vertical="center"/>
    </xf>
    <xf numFmtId="49" fontId="17" fillId="0" borderId="5" xfId="0" applyNumberFormat="true" applyFont="true" applyFill="true" applyBorder="true" applyAlignment="true" applyProtection="true">
      <alignment vertical="center"/>
    </xf>
    <xf numFmtId="178" fontId="5" fillId="0" borderId="5" xfId="0" applyNumberFormat="true" applyFont="true" applyFill="true" applyBorder="true" applyAlignment="true" applyProtection="true">
      <alignment vertical="center"/>
    </xf>
    <xf numFmtId="0" fontId="5" fillId="0" borderId="5" xfId="0" applyFont="true" applyFill="true" applyBorder="true" applyAlignment="true">
      <alignment horizontal="left" vertical="center" shrinkToFit="true"/>
    </xf>
    <xf numFmtId="0" fontId="17" fillId="0" borderId="12" xfId="420" applyFont="true" applyFill="true" applyBorder="true" applyAlignment="true">
      <alignment horizontal="left" vertical="center" wrapText="true"/>
    </xf>
    <xf numFmtId="0" fontId="15" fillId="0" borderId="0" xfId="0" applyFont="true" applyFill="true" applyAlignment="true">
      <alignment horizontal="right"/>
    </xf>
    <xf numFmtId="180" fontId="15" fillId="0" borderId="0" xfId="0" applyNumberFormat="true" applyFont="true" applyFill="true" applyAlignment="true">
      <alignment horizontal="right"/>
    </xf>
    <xf numFmtId="180" fontId="7" fillId="0" borderId="0" xfId="0" applyNumberFormat="true" applyFont="true" applyFill="true" applyBorder="true" applyAlignment="true">
      <alignment horizontal="right" vertical="center"/>
    </xf>
    <xf numFmtId="0" fontId="10" fillId="0" borderId="10" xfId="0" applyFont="true" applyFill="true" applyBorder="true" applyAlignment="true">
      <alignment horizontal="center" vertical="center"/>
    </xf>
    <xf numFmtId="0" fontId="10" fillId="0" borderId="0" xfId="420" applyFont="true" applyFill="true"/>
    <xf numFmtId="0" fontId="26" fillId="0" borderId="0" xfId="420" applyFont="true" applyFill="true" applyAlignment="true">
      <alignment horizontal="left" vertical="center"/>
    </xf>
    <xf numFmtId="0" fontId="26" fillId="0" borderId="0" xfId="420" applyFont="true" applyFill="true" applyAlignment="true">
      <alignment horizontal="left"/>
    </xf>
    <xf numFmtId="0" fontId="26" fillId="0" borderId="0" xfId="420" applyFont="true" applyFill="true"/>
    <xf numFmtId="0" fontId="8" fillId="0" borderId="0" xfId="0" applyFont="true" applyFill="true" applyBorder="true" applyAlignment="true">
      <alignment horizontal="left" vertical="center"/>
    </xf>
    <xf numFmtId="180" fontId="20" fillId="0" borderId="5" xfId="0" applyNumberFormat="true" applyFont="true" applyFill="true" applyBorder="true" applyAlignment="true">
      <alignment horizontal="center" vertical="center" shrinkToFit="true"/>
    </xf>
    <xf numFmtId="0" fontId="24" fillId="0" borderId="4" xfId="0" applyFont="true" applyFill="true" applyBorder="true" applyAlignment="true">
      <alignment horizontal="left" vertical="center" shrinkToFit="true"/>
    </xf>
    <xf numFmtId="180" fontId="20" fillId="0" borderId="5" xfId="0" applyNumberFormat="true" applyFont="true" applyFill="true" applyBorder="true" applyAlignment="true">
      <alignment horizontal="center" vertical="center"/>
    </xf>
    <xf numFmtId="0" fontId="7" fillId="0" borderId="0" xfId="0" applyFont="true" applyFill="true" applyBorder="true" applyAlignment="true">
      <alignment horizontal="right" vertical="center"/>
    </xf>
    <xf numFmtId="0" fontId="10" fillId="0" borderId="5" xfId="420" applyNumberFormat="true" applyFont="true" applyFill="true" applyBorder="true" applyAlignment="true" applyProtection="true">
      <alignment horizontal="center" vertical="center" shrinkToFit="true"/>
    </xf>
    <xf numFmtId="0" fontId="10" fillId="0" borderId="5" xfId="420" applyFont="true" applyFill="true" applyBorder="true" applyAlignment="true">
      <alignment horizontal="center" vertical="center" shrinkToFit="true"/>
    </xf>
    <xf numFmtId="40" fontId="17" fillId="0" borderId="5" xfId="420" applyNumberFormat="true" applyFont="true" applyFill="true" applyBorder="true" applyAlignment="true">
      <alignment horizontal="center" vertical="center" shrinkToFit="true"/>
    </xf>
    <xf numFmtId="180" fontId="5" fillId="0" borderId="5" xfId="0" applyNumberFormat="true" applyFont="true" applyFill="true" applyBorder="true" applyAlignment="true">
      <alignment horizontal="center" vertical="center" shrinkToFit="true"/>
    </xf>
    <xf numFmtId="40" fontId="17" fillId="0" borderId="5" xfId="420" applyNumberFormat="true" applyFont="true" applyFill="true" applyBorder="true" applyAlignment="true">
      <alignment vertical="center" shrinkToFit="true"/>
    </xf>
    <xf numFmtId="0" fontId="23" fillId="0" borderId="0" xfId="420" applyFont="true" applyFill="true"/>
    <xf numFmtId="0" fontId="23" fillId="0" borderId="0" xfId="420" applyFont="true" applyFill="true" applyAlignment="true">
      <alignment horizontal="left"/>
    </xf>
    <xf numFmtId="180" fontId="23" fillId="0" borderId="0" xfId="420" applyNumberFormat="true" applyFont="true" applyFill="true" applyAlignment="true">
      <alignment horizontal="left"/>
    </xf>
    <xf numFmtId="0" fontId="23" fillId="0" borderId="0" xfId="420" applyFont="true" applyFill="true" applyAlignment="true">
      <alignment horizontal="left" vertical="center"/>
    </xf>
    <xf numFmtId="40" fontId="23" fillId="0" borderId="0" xfId="420" applyNumberFormat="true" applyFont="true" applyFill="true" applyAlignment="true">
      <alignment shrinkToFit="true"/>
    </xf>
    <xf numFmtId="0" fontId="27" fillId="0" borderId="0" xfId="420" applyFont="true" applyFill="true" applyAlignment="true">
      <alignment horizontal="left" vertical="center"/>
    </xf>
    <xf numFmtId="0" fontId="27" fillId="0" borderId="0" xfId="420" applyFont="true" applyFill="true" applyAlignment="true">
      <alignment horizontal="left"/>
    </xf>
    <xf numFmtId="0" fontId="27" fillId="0" borderId="0" xfId="420" applyFont="true" applyFill="true" applyAlignment="true"/>
    <xf numFmtId="0" fontId="27" fillId="0" borderId="0" xfId="420" applyFont="true" applyFill="true"/>
    <xf numFmtId="0" fontId="4" fillId="0" borderId="0" xfId="0" applyFont="true" applyFill="true" applyAlignment="true"/>
    <xf numFmtId="0" fontId="28" fillId="0" borderId="0" xfId="0" applyFont="true" applyFill="true" applyAlignment="true"/>
    <xf numFmtId="0" fontId="10" fillId="0" borderId="5" xfId="0" applyFont="true" applyFill="true" applyBorder="true" applyAlignment="true">
      <alignment horizontal="center" vertical="center" wrapText="true"/>
    </xf>
    <xf numFmtId="0" fontId="12" fillId="0" borderId="5" xfId="0" applyFont="true" applyFill="true" applyBorder="true" applyAlignment="true">
      <alignment horizontal="left" vertical="center"/>
    </xf>
    <xf numFmtId="4" fontId="22" fillId="0" borderId="4" xfId="0" applyNumberFormat="true" applyFont="true" applyFill="true" applyBorder="true" applyAlignment="true">
      <alignment horizontal="right" vertical="center" shrinkToFit="true"/>
    </xf>
    <xf numFmtId="180" fontId="12" fillId="0" borderId="5" xfId="0" applyNumberFormat="true" applyFont="true" applyFill="true" applyBorder="true" applyAlignment="true">
      <alignment vertical="center" shrinkToFit="true"/>
    </xf>
    <xf numFmtId="0" fontId="12" fillId="0" borderId="5" xfId="0" applyFont="true" applyFill="true" applyBorder="true" applyAlignment="true">
      <alignment vertical="center" shrinkToFit="true"/>
    </xf>
    <xf numFmtId="0" fontId="12" fillId="0" borderId="5" xfId="0" applyFont="true" applyFill="true" applyBorder="true" applyAlignment="true">
      <alignment horizontal="center" vertical="center"/>
    </xf>
    <xf numFmtId="4" fontId="12" fillId="0" borderId="5" xfId="0" applyNumberFormat="true" applyFont="true" applyFill="true" applyBorder="true" applyAlignment="true">
      <alignment vertical="center" shrinkToFit="true"/>
    </xf>
    <xf numFmtId="0" fontId="12" fillId="0" borderId="0" xfId="420" applyFont="true" applyFill="true" applyBorder="true" applyAlignment="true">
      <alignment horizontal="left" vertical="center" wrapText="true"/>
    </xf>
    <xf numFmtId="0" fontId="20" fillId="0" borderId="0" xfId="0" applyFont="true" applyFill="true" applyAlignment="true"/>
    <xf numFmtId="0" fontId="15" fillId="0" borderId="0" xfId="0" applyFont="true" applyFill="true" applyAlignment="true">
      <alignment horizontal="left"/>
    </xf>
    <xf numFmtId="0" fontId="7" fillId="0" borderId="0" xfId="0" applyFont="true" applyFill="true" applyBorder="true" applyAlignment="true">
      <alignment vertical="center"/>
    </xf>
    <xf numFmtId="180" fontId="7" fillId="0" borderId="0" xfId="0" applyNumberFormat="true" applyFont="true" applyFill="true" applyBorder="true" applyAlignment="true">
      <alignment vertical="center"/>
    </xf>
    <xf numFmtId="0" fontId="10" fillId="0" borderId="9" xfId="0" applyFont="true" applyFill="true" applyBorder="true" applyAlignment="true">
      <alignment horizontal="center" vertical="center" shrinkToFit="true"/>
    </xf>
    <xf numFmtId="0" fontId="10" fillId="0" borderId="10" xfId="0" applyFont="true" applyFill="true" applyBorder="true" applyAlignment="true">
      <alignment horizontal="center" vertical="center" shrinkToFit="true"/>
    </xf>
    <xf numFmtId="180" fontId="10" fillId="0" borderId="6" xfId="0" applyNumberFormat="true" applyFont="true" applyFill="true" applyBorder="true" applyAlignment="true">
      <alignment horizontal="center" vertical="center" wrapText="true" shrinkToFit="true"/>
    </xf>
    <xf numFmtId="0" fontId="10" fillId="0" borderId="6" xfId="0" applyFont="true" applyFill="true" applyBorder="true" applyAlignment="true">
      <alignment horizontal="center" vertical="center" wrapText="true" shrinkToFit="true"/>
    </xf>
    <xf numFmtId="180" fontId="10" fillId="0" borderId="13" xfId="0" applyNumberFormat="true" applyFont="true" applyFill="true" applyBorder="true" applyAlignment="true">
      <alignment horizontal="center" vertical="center" wrapText="true" shrinkToFit="true"/>
    </xf>
    <xf numFmtId="0" fontId="10" fillId="0" borderId="13" xfId="0" applyFont="true" applyFill="true" applyBorder="true" applyAlignment="true">
      <alignment horizontal="center" vertical="center" wrapText="true" shrinkToFit="true"/>
    </xf>
    <xf numFmtId="0" fontId="10" fillId="0" borderId="7" xfId="0" applyFont="true" applyFill="true" applyBorder="true" applyAlignment="true">
      <alignment horizontal="center" vertical="center" wrapText="true" shrinkToFit="true"/>
    </xf>
    <xf numFmtId="180" fontId="10" fillId="0" borderId="7" xfId="0" applyNumberFormat="true" applyFont="true" applyFill="true" applyBorder="true" applyAlignment="true">
      <alignment horizontal="center" vertical="center" wrapText="true" shrinkToFit="true"/>
    </xf>
    <xf numFmtId="0" fontId="17" fillId="0" borderId="9" xfId="0" applyFont="true" applyFill="true" applyBorder="true" applyAlignment="true">
      <alignment horizontal="center" vertical="center" shrinkToFit="true"/>
    </xf>
    <xf numFmtId="180" fontId="5" fillId="0" borderId="5" xfId="0" applyNumberFormat="true" applyFont="true" applyFill="true" applyBorder="true" applyAlignment="true">
      <alignment horizontal="right" vertical="center" shrinkToFit="true"/>
    </xf>
    <xf numFmtId="0" fontId="20" fillId="0" borderId="5" xfId="0" applyFont="true" applyFill="true" applyBorder="true" applyAlignment="true">
      <alignment horizontal="left" vertical="center" shrinkToFit="true"/>
    </xf>
    <xf numFmtId="0" fontId="21" fillId="0" borderId="14" xfId="0" applyFont="true" applyFill="true" applyBorder="true" applyAlignment="true">
      <alignment horizontal="left" vertical="center" shrinkToFit="true"/>
    </xf>
    <xf numFmtId="180" fontId="20" fillId="0" borderId="5" xfId="0" applyNumberFormat="true" applyFont="true" applyFill="true" applyBorder="true" applyAlignment="true"/>
    <xf numFmtId="0" fontId="22" fillId="0" borderId="14" xfId="0" applyFont="true" applyFill="true" applyBorder="true" applyAlignment="true">
      <alignment horizontal="left" vertical="center" shrinkToFit="true"/>
    </xf>
    <xf numFmtId="0" fontId="24" fillId="0" borderId="14" xfId="0" applyFont="true" applyFill="true" applyBorder="true" applyAlignment="true">
      <alignment horizontal="left" vertical="center" shrinkToFit="true"/>
    </xf>
    <xf numFmtId="0" fontId="20" fillId="0" borderId="5" xfId="420" applyFont="true" applyFill="true" applyBorder="true" applyAlignment="true">
      <alignment vertical="center"/>
    </xf>
    <xf numFmtId="0" fontId="20" fillId="0" borderId="5" xfId="420" applyFont="true" applyFill="true" applyBorder="true"/>
    <xf numFmtId="180" fontId="7" fillId="0" borderId="0" xfId="0" applyNumberFormat="true" applyFont="true" applyFill="true" applyBorder="true" applyAlignment="true">
      <alignment horizontal="center" vertical="center"/>
    </xf>
    <xf numFmtId="0" fontId="17" fillId="0" borderId="5" xfId="0" applyFont="true" applyFill="true" applyBorder="true" applyAlignment="true">
      <alignment vertical="center" shrinkToFit="true"/>
    </xf>
    <xf numFmtId="0" fontId="20" fillId="0" borderId="5" xfId="0" applyFont="true" applyFill="true" applyBorder="true" applyAlignment="true">
      <alignment vertical="center" shrinkToFit="true"/>
    </xf>
    <xf numFmtId="0" fontId="20" fillId="0" borderId="5" xfId="0" applyFont="true" applyFill="true" applyBorder="true" applyAlignment="true"/>
    <xf numFmtId="0" fontId="20" fillId="0" borderId="5" xfId="0" applyFont="true" applyFill="true" applyBorder="true" applyAlignment="true">
      <alignment vertical="center"/>
    </xf>
    <xf numFmtId="0" fontId="22" fillId="0" borderId="15" xfId="0" applyFont="true" applyFill="true" applyBorder="true" applyAlignment="true">
      <alignment horizontal="left" vertical="center" shrinkToFit="true"/>
    </xf>
    <xf numFmtId="180" fontId="20" fillId="0" borderId="0" xfId="0" applyNumberFormat="true" applyFont="true" applyFill="true" applyAlignment="true"/>
    <xf numFmtId="180" fontId="20" fillId="0" borderId="0" xfId="0" applyNumberFormat="true" applyFont="true" applyFill="true" applyBorder="true" applyAlignment="true">
      <alignment vertical="center"/>
    </xf>
    <xf numFmtId="180" fontId="20" fillId="0" borderId="5" xfId="0" applyNumberFormat="true" applyFont="true" applyFill="true" applyBorder="true" applyAlignment="true">
      <alignment horizontal="center" vertical="center" wrapText="true" shrinkToFit="true"/>
    </xf>
    <xf numFmtId="0" fontId="7" fillId="0" borderId="0" xfId="0" applyFont="true" applyFill="true" applyBorder="true" applyAlignment="true">
      <alignment horizontal="center" vertical="center"/>
    </xf>
    <xf numFmtId="0" fontId="10" fillId="0" borderId="5" xfId="0" applyFont="true" applyFill="true" applyBorder="true" applyAlignment="true">
      <alignment horizontal="center" vertical="center" wrapText="true" shrinkToFit="true"/>
    </xf>
    <xf numFmtId="0" fontId="17" fillId="0" borderId="5" xfId="0" applyFont="true" applyFill="true" applyBorder="true" applyAlignment="true">
      <alignment horizontal="right" vertical="center" shrinkToFit="true"/>
    </xf>
    <xf numFmtId="0" fontId="14" fillId="0" borderId="5" xfId="0" applyFont="true" applyFill="true" applyBorder="true" applyAlignment="true">
      <alignment horizontal="right"/>
    </xf>
    <xf numFmtId="0" fontId="15" fillId="0" borderId="5" xfId="0" applyFont="true" applyFill="true" applyBorder="true" applyAlignment="true">
      <alignment horizontal="right"/>
    </xf>
    <xf numFmtId="4" fontId="17" fillId="0" borderId="5" xfId="0" applyNumberFormat="true" applyFont="true" applyFill="true" applyBorder="true" applyAlignment="true">
      <alignment horizontal="right" vertical="center" shrinkToFit="true"/>
    </xf>
    <xf numFmtId="0" fontId="14" fillId="0" borderId="5" xfId="0" applyFont="true" applyFill="true" applyBorder="true" applyAlignment="true"/>
    <xf numFmtId="0" fontId="15" fillId="0" borderId="5" xfId="0" applyFont="true" applyFill="true" applyBorder="true" applyAlignment="true"/>
    <xf numFmtId="0" fontId="22" fillId="0" borderId="16" xfId="0" applyFont="true" applyFill="true" applyBorder="true" applyAlignment="true">
      <alignment horizontal="left" vertical="center" shrinkToFit="true"/>
    </xf>
    <xf numFmtId="0" fontId="29" fillId="0" borderId="0" xfId="420" applyFont="true" applyFill="true"/>
    <xf numFmtId="180" fontId="29" fillId="0" borderId="0" xfId="420" applyNumberFormat="true" applyFont="true" applyFill="true"/>
    <xf numFmtId="0" fontId="7" fillId="0" borderId="0" xfId="420" applyFont="true" applyFill="true" applyAlignment="true">
      <alignment vertical="center"/>
    </xf>
    <xf numFmtId="0" fontId="7" fillId="0" borderId="0" xfId="420" applyFont="true" applyFill="true" applyAlignment="true">
      <alignment horizontal="center" vertical="center"/>
    </xf>
    <xf numFmtId="40" fontId="7" fillId="0" borderId="0" xfId="420" applyNumberFormat="true" applyFont="true" applyFill="true" applyAlignment="true">
      <alignment horizontal="right" vertical="center" shrinkToFit="true"/>
    </xf>
    <xf numFmtId="40" fontId="10" fillId="0" borderId="9" xfId="420" applyNumberFormat="true" applyFont="true" applyFill="true" applyBorder="true" applyAlignment="true">
      <alignment horizontal="center" vertical="center" shrinkToFit="true"/>
    </xf>
    <xf numFmtId="40" fontId="10" fillId="0" borderId="10" xfId="420" applyNumberFormat="true" applyFont="true" applyFill="true" applyBorder="true" applyAlignment="true">
      <alignment horizontal="center" vertical="center" shrinkToFit="true"/>
    </xf>
    <xf numFmtId="40" fontId="10" fillId="0" borderId="5" xfId="420" applyNumberFormat="true" applyFont="true" applyFill="true" applyBorder="true" applyAlignment="true">
      <alignment horizontal="center" vertical="center" shrinkToFit="true"/>
    </xf>
    <xf numFmtId="40" fontId="12" fillId="0" borderId="17" xfId="420" applyNumberFormat="true" applyFont="true" applyFill="true" applyBorder="true" applyAlignment="true">
      <alignment horizontal="left" vertical="center" shrinkToFit="true"/>
    </xf>
    <xf numFmtId="180" fontId="17" fillId="0" borderId="5" xfId="0" applyNumberFormat="true" applyFont="true" applyFill="true" applyBorder="true" applyAlignment="true">
      <alignment horizontal="right" vertical="center" shrinkToFit="true"/>
    </xf>
    <xf numFmtId="40" fontId="12" fillId="0" borderId="18" xfId="420" applyNumberFormat="true" applyFont="true" applyFill="true" applyBorder="true" applyAlignment="true">
      <alignment horizontal="right" vertical="center" shrinkToFit="true"/>
    </xf>
    <xf numFmtId="40" fontId="12" fillId="0" borderId="19" xfId="420" applyNumberFormat="true" applyFont="true" applyFill="true" applyBorder="true" applyAlignment="true">
      <alignment horizontal="left" vertical="center" shrinkToFit="true"/>
    </xf>
    <xf numFmtId="40" fontId="12" fillId="0" borderId="20" xfId="420" applyNumberFormat="true" applyFont="true" applyFill="true" applyBorder="true" applyAlignment="true">
      <alignment horizontal="right" vertical="center" shrinkToFit="true"/>
    </xf>
    <xf numFmtId="40" fontId="12" fillId="0" borderId="5" xfId="420" applyNumberFormat="true" applyFont="true" applyFill="true" applyBorder="true" applyAlignment="true">
      <alignment horizontal="left" vertical="center" shrinkToFit="true"/>
    </xf>
    <xf numFmtId="40" fontId="12" fillId="0" borderId="5" xfId="420" applyNumberFormat="true" applyFont="true" applyFill="true" applyBorder="true" applyAlignment="true">
      <alignment horizontal="right" vertical="center" shrinkToFit="true"/>
    </xf>
    <xf numFmtId="0" fontId="12" fillId="0" borderId="5" xfId="420" applyFont="true" applyFill="true" applyBorder="true" applyAlignment="true">
      <alignment vertical="center"/>
    </xf>
    <xf numFmtId="40" fontId="12" fillId="0" borderId="5" xfId="420" applyNumberFormat="true" applyFont="true" applyFill="true" applyBorder="true" applyAlignment="true">
      <alignment vertical="center" shrinkToFit="true"/>
    </xf>
    <xf numFmtId="40" fontId="12" fillId="0" borderId="5" xfId="420" applyNumberFormat="true" applyFont="true" applyFill="true" applyBorder="true" applyAlignment="true">
      <alignment horizontal="center" vertical="center" shrinkToFit="true"/>
    </xf>
    <xf numFmtId="40" fontId="30" fillId="0" borderId="5" xfId="420" applyNumberFormat="true" applyFont="true" applyFill="true" applyBorder="true" applyAlignment="true">
      <alignment horizontal="right" vertical="center" shrinkToFit="true"/>
    </xf>
    <xf numFmtId="0" fontId="12" fillId="0" borderId="0" xfId="420" applyFont="true" applyFill="true" applyAlignment="true">
      <alignment vertical="center"/>
    </xf>
    <xf numFmtId="180" fontId="12" fillId="0" borderId="0" xfId="420" applyNumberFormat="true" applyFont="true" applyFill="true" applyAlignment="true">
      <alignment horizontal="right" vertical="center"/>
    </xf>
    <xf numFmtId="0" fontId="17" fillId="0" borderId="0" xfId="420" applyFont="true" applyFill="true" applyAlignment="true">
      <alignment vertical="center"/>
    </xf>
    <xf numFmtId="180" fontId="17" fillId="0" borderId="0" xfId="420" applyNumberFormat="true" applyFont="true" applyFill="true" applyAlignment="true">
      <alignment horizontal="right" vertical="center"/>
    </xf>
    <xf numFmtId="0" fontId="17" fillId="0" borderId="0" xfId="420" applyFont="true" applyFill="true"/>
    <xf numFmtId="180" fontId="17" fillId="0" borderId="0" xfId="420" applyNumberFormat="true" applyFont="true" applyFill="true" applyAlignment="true">
      <alignment horizontal="right"/>
    </xf>
    <xf numFmtId="10" fontId="29" fillId="0" borderId="0" xfId="245" applyNumberFormat="true" applyFont="true" applyFill="true" applyBorder="true" applyAlignment="true" applyProtection="true"/>
    <xf numFmtId="180" fontId="17" fillId="0" borderId="0" xfId="420" applyNumberFormat="true" applyFont="true" applyFill="true"/>
    <xf numFmtId="0" fontId="4" fillId="0" borderId="0" xfId="420" applyFont="true" applyFill="true" applyAlignment="true" quotePrefix="true">
      <alignment horizontal="center" vertical="center"/>
    </xf>
    <xf numFmtId="40" fontId="7" fillId="0" borderId="0" xfId="420" applyNumberFormat="true" applyFont="true" applyFill="true" applyAlignment="true" quotePrefix="true">
      <alignment horizontal="right" vertical="center" shrinkToFit="true"/>
    </xf>
    <xf numFmtId="40" fontId="12" fillId="0" borderId="17" xfId="420" applyNumberFormat="true" applyFont="true" applyFill="true" applyBorder="true" applyAlignment="true" quotePrefix="true">
      <alignment horizontal="left" vertical="center" shrinkToFit="true"/>
    </xf>
    <xf numFmtId="40" fontId="12" fillId="0" borderId="19" xfId="420" applyNumberFormat="true" applyFont="true" applyFill="true" applyBorder="true" applyAlignment="true" quotePrefix="true">
      <alignment horizontal="left" vertical="center" shrinkToFit="true"/>
    </xf>
    <xf numFmtId="40" fontId="12" fillId="0" borderId="5" xfId="420" applyNumberFormat="true" applyFont="true" applyFill="true" applyBorder="true" applyAlignment="true" quotePrefix="true">
      <alignment horizontal="center" vertical="center" shrinkToFit="true"/>
    </xf>
    <xf numFmtId="0" fontId="10" fillId="0" borderId="5" xfId="420" applyNumberFormat="true" applyFont="true" applyFill="true" applyBorder="true" applyAlignment="true" applyProtection="true" quotePrefix="true">
      <alignment horizontal="center" vertical="center" shrinkToFit="true"/>
    </xf>
    <xf numFmtId="0" fontId="10" fillId="0" borderId="5" xfId="420" applyNumberFormat="true" applyFont="true" applyFill="true" applyBorder="true" applyAlignment="true" applyProtection="true" quotePrefix="true">
      <alignment horizontal="center" vertical="center" wrapText="true" shrinkToFit="true"/>
    </xf>
    <xf numFmtId="0" fontId="5" fillId="0" borderId="5" xfId="0" applyFont="true" applyFill="true" applyBorder="true" applyAlignment="true" quotePrefix="true">
      <alignment horizontal="left" vertical="center" shrinkToFit="true"/>
    </xf>
  </cellXfs>
  <cellStyles count="646">
    <cellStyle name="常规" xfId="0" builtinId="0"/>
    <cellStyle name="注释 6" xfId="1"/>
    <cellStyle name="注释 3 3" xfId="2"/>
    <cellStyle name="输入 5 3" xfId="3"/>
    <cellStyle name="输入 5" xfId="4"/>
    <cellStyle name="输入 4 3" xfId="5"/>
    <cellStyle name="输入 2" xfId="6"/>
    <cellStyle name="输出 3" xfId="7"/>
    <cellStyle name="输出 2 3" xfId="8"/>
    <cellStyle name="输出 2" xfId="9"/>
    <cellStyle name="适中 6 2" xfId="10"/>
    <cellStyle name="适中 6" xfId="11"/>
    <cellStyle name="适中 5 2" xfId="12"/>
    <cellStyle name="适中 5" xfId="13"/>
    <cellStyle name="适中 4 2" xfId="14"/>
    <cellStyle name="适中 4" xfId="15"/>
    <cellStyle name="强调文字颜色 6 6 3" xfId="16"/>
    <cellStyle name="强调文字颜色 6 6 2" xfId="17"/>
    <cellStyle name="强调文字颜色 6 6" xfId="18"/>
    <cellStyle name="强调文字颜色 6 5 3" xfId="19"/>
    <cellStyle name="强调文字颜色 6 5 2" xfId="20"/>
    <cellStyle name="强调文字颜色 6 5" xfId="21"/>
    <cellStyle name="强调文字颜色 6 4 2" xfId="22"/>
    <cellStyle name="强调文字颜色 6 3 3" xfId="23"/>
    <cellStyle name="强调文字颜色 6 3 2" xfId="24"/>
    <cellStyle name="强调文字颜色 6 2 3" xfId="25"/>
    <cellStyle name="强调文字颜色 6 2 2" xfId="26"/>
    <cellStyle name="强调文字颜色 5 6 3" xfId="27"/>
    <cellStyle name="强调文字颜色 5 6" xfId="28"/>
    <cellStyle name="强调文字颜色 6 4" xfId="29"/>
    <cellStyle name="强调文字颜色 5 5 3" xfId="30"/>
    <cellStyle name="强调文字颜色 5 5" xfId="31"/>
    <cellStyle name="强调文字颜色 5 4 3" xfId="32"/>
    <cellStyle name="强调文字颜色 5 4" xfId="33"/>
    <cellStyle name="强调文字颜色 4 6 3" xfId="34"/>
    <cellStyle name="强调文字颜色 4 5 3" xfId="35"/>
    <cellStyle name="强调文字颜色 3 6 3" xfId="36"/>
    <cellStyle name="强调文字颜色 3 5 3" xfId="37"/>
    <cellStyle name="适中 5 3" xfId="38"/>
    <cellStyle name="适中 4 3" xfId="39"/>
    <cellStyle name="强调文字颜色 5 2 3" xfId="40"/>
    <cellStyle name="强调文字颜色 3 4" xfId="41"/>
    <cellStyle name="强调文字颜色 2 6 3" xfId="42"/>
    <cellStyle name="强调文字颜色 2 4" xfId="43"/>
    <cellStyle name="千位分隔 2" xfId="44"/>
    <cellStyle name="链接单元格 2 2" xfId="45"/>
    <cellStyle name="链接单元格 2" xfId="46"/>
    <cellStyle name="警告文本 4" xfId="47"/>
    <cellStyle name="警告文本 3" xfId="48"/>
    <cellStyle name="警告文本 2" xfId="49"/>
    <cellStyle name="链接单元格 2 3" xfId="50"/>
    <cellStyle name="解释性文本 3 2" xfId="51"/>
    <cellStyle name="强调文字颜色 2 5 3" xfId="52"/>
    <cellStyle name="解释性文本 2" xfId="53"/>
    <cellStyle name="检查单元格 6" xfId="54"/>
    <cellStyle name="检查单元格 5" xfId="55"/>
    <cellStyle name="检查单元格 4 3" xfId="56"/>
    <cellStyle name="检查单元格 4 2" xfId="57"/>
    <cellStyle name="计算 6 3" xfId="58"/>
    <cellStyle name="适中 3 3" xfId="59"/>
    <cellStyle name="汇总 6 2" xfId="60"/>
    <cellStyle name="强调文字颜色 4 5" xfId="61"/>
    <cellStyle name="汇总 5 2" xfId="62"/>
    <cellStyle name="强调文字颜色 3 5" xfId="63"/>
    <cellStyle name="好 6 3" xfId="64"/>
    <cellStyle name="好 5 3" xfId="65"/>
    <cellStyle name="好 4 3" xfId="66"/>
    <cellStyle name="计算 6 2" xfId="67"/>
    <cellStyle name="适中 3 2" xfId="68"/>
    <cellStyle name="好 4" xfId="69"/>
    <cellStyle name="检查单元格 6 3" xfId="70"/>
    <cellStyle name="检查单元格 6 2" xfId="71"/>
    <cellStyle name="解释性文本 6" xfId="72"/>
    <cellStyle name="解释性文本 5" xfId="73"/>
    <cellStyle name="汇总 4 2" xfId="74"/>
    <cellStyle name="强调文字颜色 2 5" xfId="75"/>
    <cellStyle name="强调文字颜色 1 5" xfId="76"/>
    <cellStyle name="汇总 3 2" xfId="77"/>
    <cellStyle name="强调文字颜色 1 4" xfId="78"/>
    <cellStyle name="解释性文本 2 3" xfId="79"/>
    <cellStyle name="汇总 2 2" xfId="80"/>
    <cellStyle name="好 5" xfId="81"/>
    <cellStyle name="好 5 2" xfId="82"/>
    <cellStyle name="好 4 2" xfId="83"/>
    <cellStyle name="60% - 强调文字颜色 6 4 3" xfId="84"/>
    <cellStyle name="60% - 强调文字颜色 6 4 2" xfId="85"/>
    <cellStyle name="60% - 强调文字颜色 6 3 3" xfId="86"/>
    <cellStyle name="60% - 强调文字颜色 6 2 2" xfId="87"/>
    <cellStyle name="60% - 强调文字颜色 6 2" xfId="88"/>
    <cellStyle name="警告文本 6 3" xfId="89"/>
    <cellStyle name="输入 2 3" xfId="90"/>
    <cellStyle name="警告文本 6 2" xfId="91"/>
    <cellStyle name="60% - 强调文字颜色 5 2" xfId="92"/>
    <cellStyle name="强调文字颜色 2 3" xfId="93"/>
    <cellStyle name="60% - 强调文字颜色 4 6" xfId="94"/>
    <cellStyle name="警告文本 5 3" xfId="95"/>
    <cellStyle name="强调文字颜色 2 2 2" xfId="96"/>
    <cellStyle name="60% - 强调文字颜色 4 5 2" xfId="97"/>
    <cellStyle name="警告文本 5 2" xfId="98"/>
    <cellStyle name="强调文字颜色 1 3" xfId="99"/>
    <cellStyle name="常规 2 3" xfId="100"/>
    <cellStyle name="60% - 强调文字颜色 3 6" xfId="101"/>
    <cellStyle name="警告文本 4 3" xfId="102"/>
    <cellStyle name="差_StartUp" xfId="103"/>
    <cellStyle name="60% - 强调文字颜色 3 3 2" xfId="104"/>
    <cellStyle name="40% - 强调文字颜色 1 4 2" xfId="105"/>
    <cellStyle name="40% - 强调文字颜色 6 5" xfId="106"/>
    <cellStyle name="20% - 强调文字颜色 4 6" xfId="107"/>
    <cellStyle name="强调文字颜色 2 2" xfId="108"/>
    <cellStyle name="60% - 强调文字颜色 4 5" xfId="109"/>
    <cellStyle name="常规 3 2" xfId="110"/>
    <cellStyle name="40% - 强调文字颜色 6 6" xfId="111"/>
    <cellStyle name="注释 4" xfId="112"/>
    <cellStyle name="链接单元格 6 2" xfId="113"/>
    <cellStyle name="20% - 强调文字颜色 1 4 3" xfId="114"/>
    <cellStyle name="标题 3 3 3" xfId="115"/>
    <cellStyle name="40% - 强调文字颜色 3 3 3" xfId="116"/>
    <cellStyle name="解释性文本 5 3" xfId="117"/>
    <cellStyle name="60% - 强调文字颜色 1 4 3" xfId="118"/>
    <cellStyle name="60% - 强调文字颜色 1 3 3" xfId="119"/>
    <cellStyle name="注释 4 2" xfId="120"/>
    <cellStyle name="60% - 强调文字颜色 1 4" xfId="121"/>
    <cellStyle name="20% - 强调文字颜色 3 5 2" xfId="122"/>
    <cellStyle name="40% - 强调文字颜色 5 4 2" xfId="123"/>
    <cellStyle name="60% - 强调文字颜色 1 3" xfId="124"/>
    <cellStyle name="强调文字颜色 2 5 2" xfId="125"/>
    <cellStyle name="20% - 强调文字颜色 3 4 3" xfId="126"/>
    <cellStyle name="40% - 强调文字颜色 5 3 3" xfId="127"/>
    <cellStyle name="强调文字颜色 2 4 2" xfId="128"/>
    <cellStyle name="20% - 强调文字颜色 3 3 3" xfId="129"/>
    <cellStyle name="40% - 强调文字颜色 5 2 3" xfId="130"/>
    <cellStyle name="20% - 强调文字颜色 3 4 2" xfId="131"/>
    <cellStyle name="40% - 强调文字颜色 5 3 2" xfId="132"/>
    <cellStyle name="适中 3" xfId="133"/>
    <cellStyle name="20% - 强调文字颜色 3 2" xfId="134"/>
    <cellStyle name="解释性文本 4 3" xfId="135"/>
    <cellStyle name="好 6" xfId="136"/>
    <cellStyle name="20% - 强调文字颜色 2 6" xfId="137"/>
    <cellStyle name="60% - 强调文字颜色 6 4" xfId="138"/>
    <cellStyle name="20% - 强调文字颜色 2 5 2" xfId="139"/>
    <cellStyle name="60% - 强调文字颜色 6 3 2" xfId="140"/>
    <cellStyle name="20% - 强调文字颜色 2 3 2" xfId="141"/>
    <cellStyle name="强调文字颜色 1 3 2" xfId="142"/>
    <cellStyle name="60% - 强调文字颜色 3 6 2" xfId="143"/>
    <cellStyle name="20% - 强调文字颜色 2 2 3" xfId="144"/>
    <cellStyle name="20% - 强调文字颜色 3 6" xfId="145"/>
    <cellStyle name="已访问的超链接" xfId="146" builtinId="9"/>
    <cellStyle name="40% - 强调文字颜色 5 5" xfId="147"/>
    <cellStyle name="20% - 强调文字颜色 2 2 2" xfId="148"/>
    <cellStyle name="链接单元格 4 2" xfId="149"/>
    <cellStyle name="20% - 强调文字颜色 1 5 2" xfId="150"/>
    <cellStyle name="40% - 强调文字颜色 3 4 2" xfId="151"/>
    <cellStyle name="标题 6 2" xfId="152"/>
    <cellStyle name="40% - 强调文字颜色 6 2" xfId="153"/>
    <cellStyle name="20% - 强调文字颜色 1 4 2" xfId="154"/>
    <cellStyle name="标题 3 3 2" xfId="155"/>
    <cellStyle name="40% - 强调文字颜色 3 3 2" xfId="156"/>
    <cellStyle name="60% - 强调文字颜色 5 4 3" xfId="157"/>
    <cellStyle name="20% - 强调文字颜色 3 4" xfId="158"/>
    <cellStyle name="标题 5 3" xfId="159"/>
    <cellStyle name="40% - 强调文字颜色 5 3" xfId="160"/>
    <cellStyle name="20% - 强调文字颜色 1 3 3" xfId="161"/>
    <cellStyle name="链接单元格 5 2" xfId="162"/>
    <cellStyle name="好 3 3" xfId="163"/>
    <cellStyle name="解释性文本 6 2" xfId="164"/>
    <cellStyle name="链接单元格 5 3" xfId="165"/>
    <cellStyle name="60% - 强调文字颜色 3 2 2" xfId="166"/>
    <cellStyle name="20% - 强调文字颜色 2 5" xfId="167"/>
    <cellStyle name="60% - 强调文字颜色 6 3" xfId="168"/>
    <cellStyle name="60% - 强调文字颜色 5 2 2" xfId="169"/>
    <cellStyle name="20% - 强调文字颜色 1 3" xfId="170"/>
    <cellStyle name="计算 5 2" xfId="171"/>
    <cellStyle name="20% - 强调文字颜色 1 6 3" xfId="172"/>
    <cellStyle name="40% - 强调文字颜色 3 5 3" xfId="173"/>
    <cellStyle name="20% - 强调文字颜色 3 3 2" xfId="174"/>
    <cellStyle name="40% - 强调文字颜色 5 2 2" xfId="175"/>
    <cellStyle name="适中 2" xfId="176"/>
    <cellStyle name="强调文字颜色 4 2 3" xfId="177"/>
    <cellStyle name="60% - 强调文字颜色 6 5 3" xfId="178"/>
    <cellStyle name="40% - 强调文字颜色 6 6 3" xfId="179"/>
    <cellStyle name="解释性文本 5 2" xfId="180"/>
    <cellStyle name="链接单元格 4 3" xfId="181"/>
    <cellStyle name="好 2 3" xfId="182"/>
    <cellStyle name="强调文字颜色 4 2 2" xfId="183"/>
    <cellStyle name="60% - 强调文字颜色 6 5 2" xfId="184"/>
    <cellStyle name="好 3" xfId="185"/>
    <cellStyle name="链接单元格 5" xfId="186"/>
    <cellStyle name="差 5 2" xfId="187"/>
    <cellStyle name="标题 3 2" xfId="188"/>
    <cellStyle name="40% - 强调文字颜色 3 2" xfId="189"/>
    <cellStyle name="40% - 强调文字颜色 4 6 2" xfId="190"/>
    <cellStyle name="20% - 强调文字颜色 2 4 3" xfId="191"/>
    <cellStyle name="强调文字颜色 1 5 2" xfId="192"/>
    <cellStyle name="20% - 强调文字颜色 1 6" xfId="193"/>
    <cellStyle name="40% - 强调文字颜色 3 5" xfId="194"/>
    <cellStyle name="60% - 强调文字颜色 5 4" xfId="195"/>
    <cellStyle name="计算 3 2" xfId="196"/>
    <cellStyle name="40% - 强调文字颜色 5 5 3" xfId="197"/>
    <cellStyle name="20% - 强调文字颜色 4 6 3" xfId="198"/>
    <cellStyle name="好 2" xfId="199"/>
    <cellStyle name="40% - 强调文字颜色 6 5 3" xfId="200"/>
    <cellStyle name="强调文字颜色 1 4 2" xfId="201"/>
    <cellStyle name="20% - 强调文字颜色 2 3 3" xfId="202"/>
    <cellStyle name="链接单元格 3" xfId="203"/>
    <cellStyle name="40% - 强调文字颜色 6 5 2" xfId="204"/>
    <cellStyle name="20% - 强调文字颜色 1 5 3" xfId="205"/>
    <cellStyle name="40% - 强调文字颜色 3 4 3" xfId="206"/>
    <cellStyle name="检查单元格 3 2" xfId="207"/>
    <cellStyle name="链接单元格" xfId="208" builtinId="24"/>
    <cellStyle name="汇总 5 3" xfId="209"/>
    <cellStyle name="输入 6 3" xfId="210"/>
    <cellStyle name="40% - 强调文字颜色 4 2 3" xfId="211"/>
    <cellStyle name="标题 4 2 3" xfId="212"/>
    <cellStyle name="60% - 强调文字颜色 2 5 2" xfId="213"/>
    <cellStyle name="60% - 强调文字颜色 1 2 2" xfId="214"/>
    <cellStyle name="强调文字颜色 1 5 3" xfId="215"/>
    <cellStyle name="40% - 强调文字颜色 3 6 2" xfId="216"/>
    <cellStyle name="计算 3 3" xfId="217"/>
    <cellStyle name="20% - 强调文字颜色 4" xfId="218" builtinId="42"/>
    <cellStyle name="40% - 强调文字颜色 1 6" xfId="219"/>
    <cellStyle name="注释 6 3" xfId="220"/>
    <cellStyle name="常规 2 2" xfId="221"/>
    <cellStyle name="强调文字颜色 1 2" xfId="222"/>
    <cellStyle name="60% - 强调文字颜色 3 5" xfId="223"/>
    <cellStyle name="计算 5" xfId="224"/>
    <cellStyle name="20% - 强调文字颜色 3" xfId="225" builtinId="38"/>
    <cellStyle name="常规 4" xfId="226"/>
    <cellStyle name="强调文字颜色 3" xfId="227" builtinId="37"/>
    <cellStyle name="货币" xfId="228" builtinId="4"/>
    <cellStyle name="60% - 强调文字颜色 2 3 2" xfId="229"/>
    <cellStyle name="60% - 强调文字颜色 2" xfId="230" builtinId="36"/>
    <cellStyle name="60% - 强调文字颜色 5 3 3" xfId="231"/>
    <cellStyle name="20% - 强调文字颜色 2 4" xfId="232"/>
    <cellStyle name="输出 6 2" xfId="233"/>
    <cellStyle name="差 2" xfId="234"/>
    <cellStyle name="标题 4 3" xfId="235"/>
    <cellStyle name="差 6 3" xfId="236"/>
    <cellStyle name="40% - 强调文字颜色 4 3" xfId="237"/>
    <cellStyle name="强调文字颜色 4 4 2" xfId="238"/>
    <cellStyle name="20% - 强调文字颜色 5 3 3" xfId="239"/>
    <cellStyle name="解释性文本 4 2" xfId="240"/>
    <cellStyle name="链接单元格 3 3" xfId="241"/>
    <cellStyle name="输出 5" xfId="242"/>
    <cellStyle name="60% - 强调文字颜色 1" xfId="243" builtinId="32"/>
    <cellStyle name="60% - 强调文字颜色 4" xfId="244" builtinId="44"/>
    <cellStyle name="百分比" xfId="245" builtinId="5"/>
    <cellStyle name="计算" xfId="246" builtinId="22"/>
    <cellStyle name="20% - 强调文字颜色 3 2 2" xfId="247"/>
    <cellStyle name="强调文字颜色 6 4 3" xfId="248"/>
    <cellStyle name="适中" xfId="249" builtinId="28"/>
    <cellStyle name="60% - 强调文字颜色 4 4" xfId="250"/>
    <cellStyle name="标题 2 5" xfId="251"/>
    <cellStyle name="40% - 强调文字颜色 2 5" xfId="252"/>
    <cellStyle name="20% - 强调文字颜色 4 4 2" xfId="253"/>
    <cellStyle name="20% - 强调文字颜色 6 6" xfId="254"/>
    <cellStyle name="40% - 强调文字颜色 6 3 2" xfId="255"/>
    <cellStyle name="好" xfId="256" builtinId="26"/>
    <cellStyle name="输出 4" xfId="257"/>
    <cellStyle name="链接单元格 3 2" xfId="258"/>
    <cellStyle name="60% - 强调文字颜色 3" xfId="259" builtinId="40"/>
    <cellStyle name="注释" xfId="260" builtinId="10"/>
    <cellStyle name="计算 4" xfId="261"/>
    <cellStyle name="差 4" xfId="262"/>
    <cellStyle name="40% - 强调文字颜色 4 5" xfId="263"/>
    <cellStyle name="标题 2" xfId="264" builtinId="17"/>
    <cellStyle name="40% - 强调文字颜色 2" xfId="265" builtinId="35"/>
    <cellStyle name="60% - 强调文字颜色 1 2 3" xfId="266"/>
    <cellStyle name="20% - 强调文字颜色 1 6 2" xfId="267"/>
    <cellStyle name="计算 2 3" xfId="268"/>
    <cellStyle name="40% - 强调文字颜色 3 5 2" xfId="269"/>
    <cellStyle name="链接单元格 4" xfId="270"/>
    <cellStyle name="货币[0]" xfId="271" builtinId="7"/>
    <cellStyle name="20% - 强调文字颜色 2" xfId="272" builtinId="34"/>
    <cellStyle name="60% - 强调文字颜色 1 3 2" xfId="273"/>
    <cellStyle name="汇总 6" xfId="274"/>
    <cellStyle name="计算 4 2" xfId="275"/>
    <cellStyle name="40% - 强调文字颜色 5 6 3" xfId="276"/>
    <cellStyle name="60% - 强调文字颜色 5 3 2" xfId="277"/>
    <cellStyle name="20% - 强调文字颜色 2 3" xfId="278"/>
    <cellStyle name="输入 6" xfId="279"/>
    <cellStyle name="标题 4 2" xfId="280"/>
    <cellStyle name="差 6 2" xfId="281"/>
    <cellStyle name="40% - 强调文字颜色 4 2" xfId="282"/>
    <cellStyle name="20% - 强调文字颜色 1 2 2" xfId="283"/>
    <cellStyle name="输入 2 2" xfId="284"/>
    <cellStyle name="好_StartUp" xfId="285"/>
    <cellStyle name="计算 6" xfId="286"/>
    <cellStyle name="警告文本 3 2" xfId="287"/>
    <cellStyle name="差 6" xfId="288"/>
    <cellStyle name="标题 4" xfId="289" builtinId="19"/>
    <cellStyle name="40% - 强调文字颜色 4" xfId="290" builtinId="43"/>
    <cellStyle name="40% - 强调文字颜色 1 6 2" xfId="291"/>
    <cellStyle name="强调文字颜色 1 2 2" xfId="292"/>
    <cellStyle name="常规 2 2 2" xfId="293"/>
    <cellStyle name="60% - 强调文字颜色 3 5 2" xfId="294"/>
    <cellStyle name="20% - 强调文字颜色 2 2" xfId="295"/>
    <cellStyle name="解释性文本 3 3" xfId="296"/>
    <cellStyle name="60% - 强调文字颜色 2 5 3" xfId="297"/>
    <cellStyle name="解释性文本 2 2" xfId="298"/>
    <cellStyle name="强调文字颜色 2 6 2" xfId="299"/>
    <cellStyle name="20% - 强调文字颜色 3 5 3" xfId="300"/>
    <cellStyle name="40% - 强调文字颜色 5 4 3" xfId="301"/>
    <cellStyle name="适中 6 3" xfId="302"/>
    <cellStyle name="标题" xfId="303" builtinId="15"/>
    <cellStyle name="警告文本 6" xfId="304"/>
    <cellStyle name="检查单元格 2 3" xfId="305"/>
    <cellStyle name="输入 4 2" xfId="306"/>
    <cellStyle name="千位分隔" xfId="307" builtinId="3"/>
    <cellStyle name="注释 5 2" xfId="308"/>
    <cellStyle name="60% - 强调文字颜色 2 4" xfId="309"/>
    <cellStyle name="输出 5 2" xfId="310"/>
    <cellStyle name="差 5 3" xfId="311"/>
    <cellStyle name="标题 3 3" xfId="312"/>
    <cellStyle name="40% - 强调文字颜色 4 6 3" xfId="313"/>
    <cellStyle name="40% - 强调文字颜色 3 3" xfId="314"/>
    <cellStyle name="警告文本" xfId="315" builtinId="11"/>
    <cellStyle name="标题 4 2 2" xfId="316"/>
    <cellStyle name="40% - 强调文字颜色 4 2 2" xfId="317"/>
    <cellStyle name="输入 6 2" xfId="318"/>
    <cellStyle name="计算 3" xfId="319"/>
    <cellStyle name="汇总" xfId="320" builtinId="25"/>
    <cellStyle name="40% - 强调文字颜色 5 6 2" xfId="321"/>
    <cellStyle name="超链接" xfId="322" builtinId="8"/>
    <cellStyle name="20% - 强调文字颜色 3 6 3" xfId="323"/>
    <cellStyle name="60% - 强调文字颜色 1 2" xfId="324"/>
    <cellStyle name="标题 6" xfId="325"/>
    <cellStyle name="40% - 强调文字颜色 6" xfId="326" builtinId="51"/>
    <cellStyle name="60% - 强调文字颜色 1 6 2" xfId="327"/>
    <cellStyle name="20% - 强调文字颜色 1 3 2" xfId="328"/>
    <cellStyle name="标题 3 2 2" xfId="329"/>
    <cellStyle name="40% - 强调文字颜色 3 2 2" xfId="330"/>
    <cellStyle name="强调文字颜色 6 3" xfId="331"/>
    <cellStyle name="强调文字颜色 5 5 2" xfId="332"/>
    <cellStyle name="20% - 强调文字颜色 6 4 3" xfId="333"/>
    <cellStyle name="标题 5" xfId="334"/>
    <cellStyle name="40% - 强调文字颜色 5" xfId="335" builtinId="47"/>
    <cellStyle name="40% - 强调文字颜色 1 6 3" xfId="336"/>
    <cellStyle name="解释性文本" xfId="337" builtinId="53"/>
    <cellStyle name="40% - 强调文字颜色 5 5 2" xfId="338"/>
    <cellStyle name="差 2 2" xfId="339"/>
    <cellStyle name="标题 4 3 2" xfId="340"/>
    <cellStyle name="40% - 强调文字颜色 4 3 2" xfId="341"/>
    <cellStyle name="输出" xfId="342" builtinId="21"/>
    <cellStyle name="20% - 强调文字颜色 2 4 2" xfId="343"/>
    <cellStyle name="强调文字颜色 4 4" xfId="344"/>
    <cellStyle name="强调文字颜色 5 3 3" xfId="345"/>
    <cellStyle name="20% - 强调文字颜色 3 5" xfId="346"/>
    <cellStyle name="40% - 强调文字颜色 5 4" xfId="347"/>
    <cellStyle name="汇总 3 3" xfId="348"/>
    <cellStyle name="强调文字颜色 2 4 3" xfId="349"/>
    <cellStyle name="20% - 强调文字颜色 4 2" xfId="350"/>
    <cellStyle name="20% - 强调文字颜色 5" xfId="351" builtinId="46"/>
    <cellStyle name="输出 6 3" xfId="352"/>
    <cellStyle name="差 3" xfId="353"/>
    <cellStyle name="40% - 强调文字颜色 4 4" xfId="354"/>
    <cellStyle name="40% - 强调文字颜色 1" xfId="355" builtinId="31"/>
    <cellStyle name="标题 1" xfId="356" builtinId="16"/>
    <cellStyle name="60% - 强调文字颜色 5 2 3" xfId="357"/>
    <cellStyle name="20% - 强调文字颜色 1 4" xfId="358"/>
    <cellStyle name="20% - 强调文字颜色 5 6 2" xfId="359"/>
    <cellStyle name="适中 2 2" xfId="360"/>
    <cellStyle name="检查单元格 3" xfId="361"/>
    <cellStyle name="输入 3 2" xfId="362"/>
    <cellStyle name="60% - 强调文字颜色 5" xfId="363" builtinId="48"/>
    <cellStyle name="输出 6" xfId="364"/>
    <cellStyle name="差" xfId="365" builtinId="27"/>
    <cellStyle name="检查单元格" xfId="366" builtinId="23"/>
    <cellStyle name="汇总 6 3" xfId="367"/>
    <cellStyle name="40% - 强调文字颜色 6 4 2" xfId="368"/>
    <cellStyle name="20% - 强调文字颜色 4 5 2" xfId="369"/>
    <cellStyle name="输入" xfId="370" builtinId="20"/>
    <cellStyle name="40% - 强调文字颜色 6 6 2" xfId="371"/>
    <cellStyle name="40% - 强调文字颜色 3 2 3" xfId="372"/>
    <cellStyle name="标题 3 2 3" xfId="373"/>
    <cellStyle name="60% - 强调文字颜色 6 2 3" xfId="374"/>
    <cellStyle name="20% - 强调文字颜色 6 6 2" xfId="375"/>
    <cellStyle name="60% - 强调文字颜色 5 5 2" xfId="376"/>
    <cellStyle name="20% - 强调文字颜色 4 3" xfId="377"/>
    <cellStyle name="强调文字颜色 3 2 2" xfId="378"/>
    <cellStyle name="20% - 强调文字颜色 6" xfId="379" builtinId="50"/>
    <cellStyle name="输入 3 3" xfId="380"/>
    <cellStyle name="60% - 强调文字颜色 6" xfId="381" builtinId="52"/>
    <cellStyle name="强调文字颜色 4 3 3" xfId="382"/>
    <cellStyle name="60% - 强调文字颜色 6 6 3" xfId="383"/>
    <cellStyle name="计算 2" xfId="384"/>
    <cellStyle name="60% - 强调文字颜色 4 6 3" xfId="385"/>
    <cellStyle name="强调文字颜色 2 3 3" xfId="386"/>
    <cellStyle name="好 6 2" xfId="387"/>
    <cellStyle name="汇总 2 3" xfId="388"/>
    <cellStyle name="60% - 强调文字颜色 4 6 2" xfId="389"/>
    <cellStyle name="强调文字颜色 2 3 2" xfId="390"/>
    <cellStyle name="20% - 强调文字颜色 3 2 3" xfId="391"/>
    <cellStyle name="20% - 强调文字颜色 4 6 2" xfId="392"/>
    <cellStyle name="60% - 强调文字颜色 4 2 3" xfId="393"/>
    <cellStyle name="标题 2 3 3" xfId="394"/>
    <cellStyle name="40% - 强调文字颜色 2 3 3" xfId="395"/>
    <cellStyle name="20% - 强调文字颜色 1 2" xfId="396"/>
    <cellStyle name="汇总 5" xfId="397"/>
    <cellStyle name="60% - 强调文字颜色 2 4 3" xfId="398"/>
    <cellStyle name="60% - 强调文字颜色 1 4 2" xfId="399"/>
    <cellStyle name="强调文字颜色 4 4 3" xfId="400"/>
    <cellStyle name="60% - 强调文字颜色 2 3" xfId="401"/>
    <cellStyle name="标题 2 5 3" xfId="402"/>
    <cellStyle name="好 2 2" xfId="403"/>
    <cellStyle name="40% - 强调文字颜色 2 5 3" xfId="404"/>
    <cellStyle name="60% - 强调文字颜色 4 4 3" xfId="405"/>
    <cellStyle name="标题 5 2" xfId="406"/>
    <cellStyle name="40% - 强调文字颜色 5 2" xfId="407"/>
    <cellStyle name="60% - 强调文字颜色 5 4 2" xfId="408"/>
    <cellStyle name="20% - 强调文字颜色 3 3" xfId="409"/>
    <cellStyle name="20% - 强调文字颜色 4 5" xfId="410"/>
    <cellStyle name="40% - 强调文字颜色 6 4" xfId="411"/>
    <cellStyle name="链接单元格 6 3" xfId="412"/>
    <cellStyle name="注释 5" xfId="413"/>
    <cellStyle name="常规 2 2 3" xfId="414"/>
    <cellStyle name="60% - 强调文字颜色 3 5 3" xfId="415"/>
    <cellStyle name="强调文字颜色 1 2 3" xfId="416"/>
    <cellStyle name="注释 2 3" xfId="417"/>
    <cellStyle name="解释性文本 4" xfId="418"/>
    <cellStyle name="强调文字颜色 1 6" xfId="419"/>
    <cellStyle name="常规 2" xfId="420"/>
    <cellStyle name="强调文字颜色 1" xfId="421" builtinId="29"/>
    <cellStyle name="60% - 强调文字颜色 2 2 2" xfId="422"/>
    <cellStyle name="计算 2 2" xfId="423"/>
    <cellStyle name="20% - 强调文字颜色 2 6 3" xfId="424"/>
    <cellStyle name="40% - 强调文字颜色 3 6 3" xfId="425"/>
    <cellStyle name="强调文字颜色 2" xfId="426" builtinId="33"/>
    <cellStyle name="常规 3" xfId="427"/>
    <cellStyle name="汇总 3" xfId="428"/>
    <cellStyle name="警告文本 2 3" xfId="429"/>
    <cellStyle name="检查单元格 3 3" xfId="430"/>
    <cellStyle name="20% - 强调文字颜色 5 6 3" xfId="431"/>
    <cellStyle name="20% - 强调文字颜色 1 5" xfId="432"/>
    <cellStyle name="输出 5 3" xfId="433"/>
    <cellStyle name="40% - 强调文字颜色 3 4" xfId="434"/>
    <cellStyle name="60% - 强调文字颜色 5 3" xfId="435"/>
    <cellStyle name="差 4 2" xfId="436"/>
    <cellStyle name="标题 2 2" xfId="437"/>
    <cellStyle name="40% - 强调文字颜色 4 5 2" xfId="438"/>
    <cellStyle name="40% - 强调文字颜色 2 2" xfId="439"/>
    <cellStyle name="强调文字颜色 3 2" xfId="440"/>
    <cellStyle name="60% - 强调文字颜色 5 5" xfId="441"/>
    <cellStyle name="常规 4 2" xfId="442"/>
    <cellStyle name="20% - 强调文字颜色 5 6" xfId="443"/>
    <cellStyle name="40% - 强调文字颜色 6 2 2" xfId="444"/>
    <cellStyle name="输入 5 2" xfId="445"/>
    <cellStyle name="强调文字颜色 5 2 2" xfId="446"/>
    <cellStyle name="强调文字颜色 3 3" xfId="447"/>
    <cellStyle name="60% - 强调文字颜色 5 6" xfId="448"/>
    <cellStyle name="常规 4 3" xfId="449"/>
    <cellStyle name="汇总 4 3" xfId="450"/>
    <cellStyle name="40% - 强调文字颜色 6 2 3" xfId="451"/>
    <cellStyle name="60% - 强调文字颜色 2 2" xfId="452"/>
    <cellStyle name="强调文字颜色 2 6" xfId="453"/>
    <cellStyle name="标题 6 3" xfId="454"/>
    <cellStyle name="40% - 强调文字颜色 6 3" xfId="455"/>
    <cellStyle name="20% - 强调文字颜色 2 6 2" xfId="456"/>
    <cellStyle name="60% - 强调文字颜色 2 2 3" xfId="457"/>
    <cellStyle name="强调文字颜色 3 5 2" xfId="458"/>
    <cellStyle name="20% - 强调文字颜色 4 4 3" xfId="459"/>
    <cellStyle name="40% - 强调文字颜色 6 3 3" xfId="460"/>
    <cellStyle name="60% - 强调文字颜色 3 6 3" xfId="461"/>
    <cellStyle name="强调文字颜色 1 3 3" xfId="462"/>
    <cellStyle name="注释 2" xfId="463"/>
    <cellStyle name="注释 3" xfId="464"/>
    <cellStyle name="60% - 强调文字颜色 2 3 3" xfId="465"/>
    <cellStyle name="强调文字颜色 3 6 2" xfId="466"/>
    <cellStyle name="20% - 强调文字颜色 4 5 3" xfId="467"/>
    <cellStyle name="40% - 强调文字颜色 6 4 3" xfId="468"/>
    <cellStyle name="强调文字颜色 1 4 3" xfId="469"/>
    <cellStyle name="汇总 4" xfId="470"/>
    <cellStyle name="60% - 强调文字颜色 2 4 2" xfId="471"/>
    <cellStyle name="20% - 强调文字颜色 4 2 2" xfId="472"/>
    <cellStyle name="20% - 强调文字颜色 5 2" xfId="473"/>
    <cellStyle name="解释性文本 6 3" xfId="474"/>
    <cellStyle name="20% - 强调文字颜色 5 2 2" xfId="475"/>
    <cellStyle name="强调文字颜色 4 3 2" xfId="476"/>
    <cellStyle name="60% - 强调文字颜色 6 6 2" xfId="477"/>
    <cellStyle name="20% - 强调文字颜色 5 2 3" xfId="478"/>
    <cellStyle name="检查单元格 2 2" xfId="479"/>
    <cellStyle name="警告文本 5" xfId="480"/>
    <cellStyle name="强调文字颜色 3 3 2" xfId="481"/>
    <cellStyle name="60% - 强调文字颜色 5 6 2" xfId="482"/>
    <cellStyle name="20% - 强调文字颜色 4 2 3" xfId="483"/>
    <cellStyle name="20% - 强调文字颜色 5 3" xfId="484"/>
    <cellStyle name="60% - 强调文字颜色 4 3" xfId="485"/>
    <cellStyle name="标题 2 4" xfId="486"/>
    <cellStyle name="输出 4 3" xfId="487"/>
    <cellStyle name="40% - 强调文字颜色 2 4" xfId="488"/>
    <cellStyle name="链接单元格 6" xfId="489"/>
    <cellStyle name="20% - 强调文字颜色 5 3 2" xfId="490"/>
    <cellStyle name="60% - 强调文字颜色 3 2" xfId="491"/>
    <cellStyle name="强调文字颜色 4 2" xfId="492"/>
    <cellStyle name="60% - 强调文字颜色 6 5" xfId="493"/>
    <cellStyle name="20% - 强调文字颜色 6 2 2" xfId="494"/>
    <cellStyle name="60% - 强调文字颜色 4 5 3" xfId="495"/>
    <cellStyle name="强调文字颜色 2 2 3" xfId="496"/>
    <cellStyle name="20% - 强调文字颜色 5 4 2" xfId="497"/>
    <cellStyle name="20% - 强调文字颜色 3 6 2" xfId="498"/>
    <cellStyle name="60% - 强调文字颜色 3 2 3" xfId="499"/>
    <cellStyle name="标题 1 3 3" xfId="500"/>
    <cellStyle name="40% - 强调文字颜色 1 3 3" xfId="501"/>
    <cellStyle name="强调文字颜色 4 5 2" xfId="502"/>
    <cellStyle name="20% - 强调文字颜色 5 4 3" xfId="503"/>
    <cellStyle name="60% - 强调文字颜色 3 3" xfId="504"/>
    <cellStyle name="输出 3 3" xfId="505"/>
    <cellStyle name="40% - 强调文字颜色 1 4" xfId="506"/>
    <cellStyle name="20% - 强调文字颜色 5 5" xfId="507"/>
    <cellStyle name="强调文字颜色 5 3 2" xfId="508"/>
    <cellStyle name="强调文字颜色 4 3" xfId="509"/>
    <cellStyle name="60% - 强调文字颜色 6 6" xfId="510"/>
    <cellStyle name="20% - 强调文字颜色 6 2 3" xfId="511"/>
    <cellStyle name="20% - 强调文字颜色 5 5 2" xfId="512"/>
    <cellStyle name="60% - 强调文字颜色 3 3 3" xfId="513"/>
    <cellStyle name="40% - 强调文字颜色 1 4 3" xfId="514"/>
    <cellStyle name="强调文字颜色 4 6 2" xfId="515"/>
    <cellStyle name="20% - 强调文字颜色 5 5 3" xfId="516"/>
    <cellStyle name="注释 6 2" xfId="517"/>
    <cellStyle name="60% - 强调文字颜色 3 4" xfId="518"/>
    <cellStyle name="40% - 强调文字颜色 1 5" xfId="519"/>
    <cellStyle name="60% - 强调文字颜色 3 4 2" xfId="520"/>
    <cellStyle name="40% - 强调文字颜色 1 5 2" xfId="521"/>
    <cellStyle name="60% - 强调文字颜色 3 4 3" xfId="522"/>
    <cellStyle name="40% - 强调文字颜色 1 5 3" xfId="523"/>
    <cellStyle name="强调文字颜色 4" xfId="524" builtinId="41"/>
    <cellStyle name="20% - 强调文字颜色 4 3 2" xfId="525"/>
    <cellStyle name="常规 5" xfId="526"/>
    <cellStyle name="20% - 强调文字颜色 6 2" xfId="527"/>
    <cellStyle name="强调文字颜色 3 4 2" xfId="528"/>
    <cellStyle name="常规 6" xfId="529"/>
    <cellStyle name="强调文字颜色 5" xfId="530" builtinId="45"/>
    <cellStyle name="千位分隔[0]" xfId="531" builtinId="6"/>
    <cellStyle name="20% - 强调文字颜色 4 3 3" xfId="532"/>
    <cellStyle name="20% - 强调文字颜色 6 3" xfId="533"/>
    <cellStyle name="强调文字颜色 5 2" xfId="534"/>
    <cellStyle name="千位分隔[0] 2" xfId="535"/>
    <cellStyle name="20% - 强调文字颜色 6 3 2" xfId="536"/>
    <cellStyle name="强调文字颜色 5 4 2" xfId="537"/>
    <cellStyle name="强调文字颜色 5 3" xfId="538"/>
    <cellStyle name="20% - 强调文字颜色 6 3 3" xfId="539"/>
    <cellStyle name="60% - 强调文字颜色 4 2" xfId="540"/>
    <cellStyle name="标题 2 3" xfId="541"/>
    <cellStyle name="输出 4 2" xfId="542"/>
    <cellStyle name="差 4 3" xfId="543"/>
    <cellStyle name="40% - 强调文字颜色 4 5 3" xfId="544"/>
    <cellStyle name="40% - 强调文字颜色 2 3" xfId="545"/>
    <cellStyle name="60% - 强调文字颜色 4 2 2" xfId="546"/>
    <cellStyle name="标题 2 3 2" xfId="547"/>
    <cellStyle name="40% - 强调文字颜色 2 3 2" xfId="548"/>
    <cellStyle name="60% - 强调文字颜色 5 5 3" xfId="549"/>
    <cellStyle name="20% - 强调文字颜色 4 4" xfId="550"/>
    <cellStyle name="强调文字颜色 3 2 3" xfId="551"/>
    <cellStyle name="计算 5 3" xfId="552"/>
    <cellStyle name="强调文字颜色 6 2" xfId="553"/>
    <cellStyle name="20% - 强调文字颜色 6 4 2" xfId="554"/>
    <cellStyle name="60% - 强调文字颜色 4 3 2" xfId="555"/>
    <cellStyle name="标题 2 4 2" xfId="556"/>
    <cellStyle name="40% - 强调文字颜色 2 4 2" xfId="557"/>
    <cellStyle name="60% - 强调文字颜色 5 6 3" xfId="558"/>
    <cellStyle name="20% - 强调文字颜色 5 4" xfId="559"/>
    <cellStyle name="强调文字颜色 3 3 3" xfId="560"/>
    <cellStyle name="20% - 强调文字颜色 6 5 2" xfId="561"/>
    <cellStyle name="60% - 强调文字颜色 4 3 3" xfId="562"/>
    <cellStyle name="标题 2 4 3" xfId="563"/>
    <cellStyle name="40% - 强调文字颜色 2 4 3" xfId="564"/>
    <cellStyle name="强调文字颜色 5 6 2" xfId="565"/>
    <cellStyle name="20% - 强调文字颜色 6 5 3" xfId="566"/>
    <cellStyle name="40% - 强调文字颜色 1 2 2" xfId="567"/>
    <cellStyle name="标题 1 2 2" xfId="568"/>
    <cellStyle name="60% - 强调文字颜色 4 4 2" xfId="569"/>
    <cellStyle name="标题 2 5 2" xfId="570"/>
    <cellStyle name="40% - 强调文字颜色 2 5 2" xfId="571"/>
    <cellStyle name="强调文字颜色 6" xfId="572" builtinId="49"/>
    <cellStyle name="常规 7" xfId="573"/>
    <cellStyle name="20% - 强调文字颜色 6 4" xfId="574"/>
    <cellStyle name="强调文字颜色 3 4 3" xfId="575"/>
    <cellStyle name="20% - 强调文字颜色 6 6 3" xfId="576"/>
    <cellStyle name="40% - 强调文字颜色 1 3 2" xfId="577"/>
    <cellStyle name="标题 1 3 2" xfId="578"/>
    <cellStyle name="20% - 强调文字颜色 2 5 3" xfId="579"/>
    <cellStyle name="强调文字颜色 1 6 2" xfId="580"/>
    <cellStyle name="差 3 2" xfId="581"/>
    <cellStyle name="标题 1 2" xfId="582"/>
    <cellStyle name="40% - 强调文字颜色 4 4 2" xfId="583"/>
    <cellStyle name="40% - 强调文字颜色 1 2" xfId="584"/>
    <cellStyle name="标题 1 2 3" xfId="585"/>
    <cellStyle name="40% - 强调文字颜色 1 2 3" xfId="586"/>
    <cellStyle name="强调文字颜色 1 6 3" xfId="587"/>
    <cellStyle name="20% - 强调文字颜色 1 2 3" xfId="588"/>
    <cellStyle name="60% - 强调文字颜色 2 6 2" xfId="589"/>
    <cellStyle name="60% - 强调文字颜色 2 6 3" xfId="590"/>
    <cellStyle name="标题 2 2 2" xfId="591"/>
    <cellStyle name="40% - 强调文字颜色 2 2 2" xfId="592"/>
    <cellStyle name="标题 2 2 3" xfId="593"/>
    <cellStyle name="40% - 强调文字颜色 2 2 3" xfId="594"/>
    <cellStyle name="输出 3 2" xfId="595"/>
    <cellStyle name="标题 1 3" xfId="596"/>
    <cellStyle name="40% - 强调文字颜色 4 4 3" xfId="597"/>
    <cellStyle name="40% - 强调文字颜色 1 3" xfId="598"/>
    <cellStyle name="差 3 3" xfId="599"/>
    <cellStyle name="输出 2 2" xfId="600"/>
    <cellStyle name="40% - 强调文字颜色 4 3 3" xfId="601"/>
    <cellStyle name="差 2 3" xfId="602"/>
    <cellStyle name="标题 4 3 3" xfId="603"/>
    <cellStyle name="标题 2 6" xfId="604"/>
    <cellStyle name="40% - 强调文字颜色 2 6" xfId="605"/>
    <cellStyle name="标题 2 6 2" xfId="606"/>
    <cellStyle name="40% - 强调文字颜色 2 6 2" xfId="607"/>
    <cellStyle name="标题 2 6 3" xfId="608"/>
    <cellStyle name="好 3 2" xfId="609"/>
    <cellStyle name="40% - 强调文字颜色 2 6 3" xfId="610"/>
    <cellStyle name="40% - 强调文字颜色 3 6" xfId="611"/>
    <cellStyle name="检查单元格 2" xfId="612"/>
    <cellStyle name="强调文字颜色 3 6" xfId="613"/>
    <cellStyle name="40% - 强调文字颜色 3" xfId="614" builtinId="39"/>
    <cellStyle name="标题 3" xfId="615" builtinId="18"/>
    <cellStyle name="差 5" xfId="616"/>
    <cellStyle name="40% - 强调文字颜色 4 6" xfId="617"/>
    <cellStyle name="强调文字颜色 4 6" xfId="618"/>
    <cellStyle name="检查单元格 5 2" xfId="619"/>
    <cellStyle name="输入 3" xfId="620"/>
    <cellStyle name="检查单元格 5 3" xfId="621"/>
    <cellStyle name="输入 4" xfId="622"/>
    <cellStyle name="计算 4 3" xfId="623"/>
    <cellStyle name="40% - 强调文字颜色 5 6" xfId="624"/>
    <cellStyle name="检查单元格 4" xfId="625"/>
    <cellStyle name="适中 2 3" xfId="626"/>
    <cellStyle name="注释 2 2" xfId="627"/>
    <cellStyle name="解释性文本 3" xfId="628"/>
    <cellStyle name="汇总 2" xfId="629"/>
    <cellStyle name="警告文本 2 2" xfId="630"/>
    <cellStyle name="注释 3 2" xfId="631"/>
    <cellStyle name="注释 4 3" xfId="632"/>
    <cellStyle name="60% - 强调文字颜色 1 5" xfId="633"/>
    <cellStyle name="60% - 强调文字颜色 1 5 2" xfId="634"/>
    <cellStyle name="60% - 强调文字颜色 1 5 3" xfId="635"/>
    <cellStyle name="60% - 强调文字颜色 1 6" xfId="636"/>
    <cellStyle name="20% - 强调文字颜色 1" xfId="637" builtinId="30"/>
    <cellStyle name="60% - 强调文字颜色 1 6 3" xfId="638"/>
    <cellStyle name="注释 5 3" xfId="639"/>
    <cellStyle name="60% - 强调文字颜色 2 5" xfId="640"/>
    <cellStyle name="20% - 强调文字颜色 6 5" xfId="641"/>
    <cellStyle name="常规 8" xfId="642"/>
    <cellStyle name="警告文本 3 3" xfId="643"/>
    <cellStyle name="60% - 强调文字颜色 2 6" xfId="644"/>
    <cellStyle name="警告文本 4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9"/>
  <sheetViews>
    <sheetView topLeftCell="A19" workbookViewId="0">
      <selection activeCell="A1" sqref="A1:D37"/>
    </sheetView>
  </sheetViews>
  <sheetFormatPr defaultColWidth="13" defaultRowHeight="12.75" outlineLevelCol="5"/>
  <cols>
    <col min="1" max="1" width="45.8333333333333" style="173" customWidth="true"/>
    <col min="2" max="2" width="30.8333333333333" style="174" customWidth="true"/>
    <col min="3" max="3" width="45.8333333333333" style="173" customWidth="true"/>
    <col min="4" max="4" width="30.8333333333333" style="174" customWidth="true"/>
    <col min="5" max="220" width="9.33333333333333" style="173" customWidth="true"/>
    <col min="221" max="221" width="25" style="173" customWidth="true"/>
    <col min="222" max="222" width="7.83333333333333" style="173" customWidth="true"/>
    <col min="223" max="16384" width="13" style="173"/>
  </cols>
  <sheetData>
    <row r="1" ht="26.1" customHeight="true" spans="1:1">
      <c r="A1" s="175" t="s">
        <v>0</v>
      </c>
    </row>
    <row r="2" ht="30" customHeight="true" spans="1:4">
      <c r="A2" s="200" t="s">
        <v>1</v>
      </c>
      <c r="B2" s="4"/>
      <c r="C2" s="4"/>
      <c r="D2" s="4"/>
    </row>
    <row r="3" s="49" customFormat="true" ht="24.95" customHeight="true" spans="1:4">
      <c r="A3" s="31"/>
      <c r="B3" s="176"/>
      <c r="C3" s="176"/>
      <c r="D3" s="201" t="s">
        <v>2</v>
      </c>
    </row>
    <row r="4" s="49" customFormat="true" ht="24.95" customHeight="true" spans="1:4">
      <c r="A4" s="54" t="s">
        <v>3</v>
      </c>
      <c r="B4" s="55"/>
      <c r="C4" s="177"/>
      <c r="D4" s="201" t="s">
        <v>4</v>
      </c>
    </row>
    <row r="5" ht="21" customHeight="true" spans="1:4">
      <c r="A5" s="178" t="s">
        <v>5</v>
      </c>
      <c r="B5" s="179"/>
      <c r="C5" s="178" t="s">
        <v>6</v>
      </c>
      <c r="D5" s="179"/>
    </row>
    <row r="6" ht="21" customHeight="true" spans="1:4">
      <c r="A6" s="180" t="s">
        <v>7</v>
      </c>
      <c r="B6" s="180" t="s">
        <v>8</v>
      </c>
      <c r="C6" s="180" t="s">
        <v>7</v>
      </c>
      <c r="D6" s="180" t="s">
        <v>8</v>
      </c>
    </row>
    <row r="7" ht="21" customHeight="true" spans="1:6">
      <c r="A7" s="202" t="s">
        <v>9</v>
      </c>
      <c r="B7" s="182">
        <v>3870.68</v>
      </c>
      <c r="C7" s="41" t="s">
        <v>10</v>
      </c>
      <c r="D7" s="182">
        <v>558.9045</v>
      </c>
      <c r="F7" s="198"/>
    </row>
    <row r="8" ht="21" customHeight="true" spans="1:6">
      <c r="A8" s="181" t="s">
        <v>11</v>
      </c>
      <c r="B8" s="183"/>
      <c r="C8" s="41" t="s">
        <v>12</v>
      </c>
      <c r="D8" s="182"/>
      <c r="F8" s="198"/>
    </row>
    <row r="9" ht="21" customHeight="true" spans="1:6">
      <c r="A9" s="181" t="s">
        <v>13</v>
      </c>
      <c r="B9" s="183"/>
      <c r="C9" s="41" t="s">
        <v>14</v>
      </c>
      <c r="D9" s="182"/>
      <c r="F9" s="198"/>
    </row>
    <row r="10" ht="21" customHeight="true" spans="1:6">
      <c r="A10" s="181" t="s">
        <v>15</v>
      </c>
      <c r="B10" s="183"/>
      <c r="C10" s="41" t="s">
        <v>16</v>
      </c>
      <c r="D10" s="182">
        <v>7.2</v>
      </c>
      <c r="F10" s="198"/>
    </row>
    <row r="11" ht="21" customHeight="true" spans="1:6">
      <c r="A11" s="203" t="s">
        <v>17</v>
      </c>
      <c r="B11" s="185"/>
      <c r="C11" s="41" t="s">
        <v>18</v>
      </c>
      <c r="D11" s="182"/>
      <c r="F11" s="198"/>
    </row>
    <row r="12" ht="21" customHeight="true" spans="1:6">
      <c r="A12" s="186" t="s">
        <v>19</v>
      </c>
      <c r="B12" s="187"/>
      <c r="C12" s="41" t="s">
        <v>20</v>
      </c>
      <c r="D12" s="182"/>
      <c r="F12" s="198"/>
    </row>
    <row r="13" ht="21" customHeight="true" spans="1:6">
      <c r="A13" s="188"/>
      <c r="B13" s="187"/>
      <c r="C13" s="41" t="s">
        <v>21</v>
      </c>
      <c r="D13" s="182">
        <v>54.734</v>
      </c>
      <c r="F13" s="198"/>
    </row>
    <row r="14" ht="21" customHeight="true" spans="1:6">
      <c r="A14" s="189"/>
      <c r="B14" s="187"/>
      <c r="C14" s="41" t="s">
        <v>22</v>
      </c>
      <c r="D14" s="182">
        <v>399.094921</v>
      </c>
      <c r="F14" s="198"/>
    </row>
    <row r="15" ht="21" customHeight="true" spans="1:6">
      <c r="A15" s="189"/>
      <c r="B15" s="187"/>
      <c r="C15" s="41" t="s">
        <v>23</v>
      </c>
      <c r="D15" s="182">
        <v>59.1021</v>
      </c>
      <c r="F15" s="198"/>
    </row>
    <row r="16" ht="21" customHeight="true" spans="1:6">
      <c r="A16" s="189"/>
      <c r="B16" s="187"/>
      <c r="C16" s="41" t="s">
        <v>24</v>
      </c>
      <c r="D16" s="182">
        <v>1.5942</v>
      </c>
      <c r="F16" s="198"/>
    </row>
    <row r="17" ht="21" customHeight="true" spans="1:6">
      <c r="A17" s="189"/>
      <c r="B17" s="187"/>
      <c r="C17" s="41" t="s">
        <v>25</v>
      </c>
      <c r="D17" s="182">
        <v>393.9905</v>
      </c>
      <c r="F17" s="198"/>
    </row>
    <row r="18" ht="21" customHeight="true" spans="1:6">
      <c r="A18" s="189"/>
      <c r="B18" s="187"/>
      <c r="C18" s="41" t="s">
        <v>26</v>
      </c>
      <c r="D18" s="182">
        <v>2227.298428</v>
      </c>
      <c r="F18" s="198"/>
    </row>
    <row r="19" ht="21" customHeight="true" spans="1:6">
      <c r="A19" s="189"/>
      <c r="B19" s="187"/>
      <c r="C19" s="41" t="s">
        <v>27</v>
      </c>
      <c r="D19" s="182"/>
      <c r="F19" s="198"/>
    </row>
    <row r="20" ht="21" customHeight="true" spans="1:4">
      <c r="A20" s="189"/>
      <c r="B20" s="187"/>
      <c r="C20" s="41" t="s">
        <v>28</v>
      </c>
      <c r="D20" s="182"/>
    </row>
    <row r="21" ht="21" customHeight="true" spans="1:4">
      <c r="A21" s="189"/>
      <c r="B21" s="187"/>
      <c r="C21" s="41" t="s">
        <v>29</v>
      </c>
      <c r="D21" s="182"/>
    </row>
    <row r="22" ht="21" customHeight="true" spans="1:4">
      <c r="A22" s="189"/>
      <c r="B22" s="187"/>
      <c r="C22" s="41" t="s">
        <v>30</v>
      </c>
      <c r="D22" s="182"/>
    </row>
    <row r="23" ht="21" customHeight="true" spans="1:4">
      <c r="A23" s="189"/>
      <c r="B23" s="187"/>
      <c r="C23" s="41" t="s">
        <v>31</v>
      </c>
      <c r="D23" s="182"/>
    </row>
    <row r="24" ht="21" customHeight="true" spans="1:4">
      <c r="A24" s="189"/>
      <c r="B24" s="187"/>
      <c r="C24" s="41" t="s">
        <v>32</v>
      </c>
      <c r="D24" s="182"/>
    </row>
    <row r="25" ht="21" customHeight="true" spans="1:6">
      <c r="A25" s="189"/>
      <c r="B25" s="187"/>
      <c r="C25" s="41" t="s">
        <v>33</v>
      </c>
      <c r="D25" s="182">
        <v>47.1276</v>
      </c>
      <c r="F25" s="198"/>
    </row>
    <row r="26" ht="21" customHeight="true" spans="1:6">
      <c r="A26" s="189"/>
      <c r="B26" s="187"/>
      <c r="C26" s="41" t="s">
        <v>34</v>
      </c>
      <c r="D26" s="182"/>
      <c r="F26" s="198"/>
    </row>
    <row r="27" ht="21" customHeight="true" spans="1:6">
      <c r="A27" s="189"/>
      <c r="B27" s="187"/>
      <c r="C27" s="41" t="s">
        <v>35</v>
      </c>
      <c r="D27" s="182"/>
      <c r="F27" s="198"/>
    </row>
    <row r="28" ht="21" customHeight="true" spans="1:6">
      <c r="A28" s="189"/>
      <c r="B28" s="187"/>
      <c r="C28" s="41" t="s">
        <v>36</v>
      </c>
      <c r="D28" s="182">
        <v>121.1435</v>
      </c>
      <c r="F28" s="198"/>
    </row>
    <row r="29" ht="21" customHeight="true" spans="1:6">
      <c r="A29" s="189"/>
      <c r="B29" s="187"/>
      <c r="C29" s="41" t="s">
        <v>37</v>
      </c>
      <c r="D29" s="182">
        <v>0.494</v>
      </c>
      <c r="F29" s="198"/>
    </row>
    <row r="30" ht="21" customHeight="true" spans="1:6">
      <c r="A30" s="189"/>
      <c r="B30" s="187"/>
      <c r="C30" s="41" t="s">
        <v>38</v>
      </c>
      <c r="D30" s="182"/>
      <c r="F30" s="198"/>
    </row>
    <row r="31" ht="21" customHeight="true" spans="1:4">
      <c r="A31" s="189"/>
      <c r="B31" s="187"/>
      <c r="C31" s="41" t="s">
        <v>39</v>
      </c>
      <c r="D31" s="182"/>
    </row>
    <row r="32" ht="21" customHeight="true" spans="1:4">
      <c r="A32" s="189"/>
      <c r="B32" s="187"/>
      <c r="C32" s="41" t="s">
        <v>40</v>
      </c>
      <c r="D32" s="182"/>
    </row>
    <row r="33" ht="21" customHeight="true" spans="1:4">
      <c r="A33" s="204" t="s">
        <v>41</v>
      </c>
      <c r="B33" s="182">
        <f>SUM(B7:B32)</f>
        <v>3870.68</v>
      </c>
      <c r="C33" s="190" t="s">
        <v>42</v>
      </c>
      <c r="D33" s="182">
        <f>SUM(D7:D32)</f>
        <v>3870.683749</v>
      </c>
    </row>
    <row r="34" ht="21" customHeight="true" spans="1:4">
      <c r="A34" s="204" t="s">
        <v>43</v>
      </c>
      <c r="B34" s="187"/>
      <c r="C34" s="204" t="s">
        <v>44</v>
      </c>
      <c r="D34" s="187"/>
    </row>
    <row r="35" ht="21" customHeight="true" spans="1:4">
      <c r="A35" s="204" t="s">
        <v>45</v>
      </c>
      <c r="B35" s="187"/>
      <c r="C35" s="204" t="s">
        <v>46</v>
      </c>
      <c r="D35" s="187"/>
    </row>
    <row r="36" ht="21" customHeight="true" spans="1:4">
      <c r="A36" s="204" t="s">
        <v>47</v>
      </c>
      <c r="B36" s="187"/>
      <c r="C36" s="190" t="s">
        <v>47</v>
      </c>
      <c r="D36" s="191"/>
    </row>
    <row r="37" ht="21" customHeight="true" spans="1:4">
      <c r="A37" s="192" t="s">
        <v>48</v>
      </c>
      <c r="B37" s="193"/>
      <c r="C37" s="192"/>
      <c r="D37" s="193"/>
    </row>
    <row r="38" ht="21" customHeight="true" spans="1:4">
      <c r="A38" s="194" t="s">
        <v>49</v>
      </c>
      <c r="B38" s="195"/>
      <c r="C38" s="194"/>
      <c r="D38" s="195"/>
    </row>
    <row r="39" ht="21" customHeight="true" spans="1:4">
      <c r="A39" s="196"/>
      <c r="B39" s="197"/>
      <c r="C39" s="196"/>
      <c r="D39" s="197"/>
    </row>
    <row r="40" ht="21" customHeight="true" spans="1:4">
      <c r="A40" s="196"/>
      <c r="B40" s="197"/>
      <c r="C40" s="196"/>
      <c r="D40" s="197"/>
    </row>
    <row r="41" ht="21" customHeight="true" spans="1:4">
      <c r="A41" s="196"/>
      <c r="B41" s="197"/>
      <c r="C41" s="196"/>
      <c r="D41" s="197"/>
    </row>
    <row r="42" ht="21" customHeight="true" spans="1:4">
      <c r="A42" s="196"/>
      <c r="B42" s="197"/>
      <c r="C42" s="196"/>
      <c r="D42" s="197"/>
    </row>
    <row r="43" ht="21" customHeight="true" spans="1:4">
      <c r="A43" s="196"/>
      <c r="B43" s="197"/>
      <c r="C43" s="196"/>
      <c r="D43" s="197"/>
    </row>
    <row r="44" ht="21" customHeight="true" spans="1:4">
      <c r="A44" s="196"/>
      <c r="B44" s="197"/>
      <c r="C44" s="196"/>
      <c r="D44" s="197"/>
    </row>
    <row r="45" ht="21" customHeight="true" spans="1:4">
      <c r="A45" s="196"/>
      <c r="B45" s="197"/>
      <c r="C45" s="196"/>
      <c r="D45" s="197"/>
    </row>
    <row r="46" ht="15.75" spans="1:4">
      <c r="A46" s="196"/>
      <c r="B46" s="197"/>
      <c r="C46" s="196"/>
      <c r="D46" s="197"/>
    </row>
    <row r="47" ht="15.75" spans="1:4">
      <c r="A47" s="196"/>
      <c r="B47" s="197"/>
      <c r="C47" s="196"/>
      <c r="D47" s="197"/>
    </row>
    <row r="48" ht="15.75" spans="1:4">
      <c r="A48" s="196"/>
      <c r="B48" s="197"/>
      <c r="C48" s="196"/>
      <c r="D48" s="197"/>
    </row>
    <row r="49" ht="15.75" spans="1:4">
      <c r="A49" s="196"/>
      <c r="B49" s="197"/>
      <c r="C49" s="196"/>
      <c r="D49" s="197"/>
    </row>
    <row r="50" ht="15.75" spans="1:4">
      <c r="A50" s="196"/>
      <c r="B50" s="197"/>
      <c r="C50" s="196"/>
      <c r="D50" s="197"/>
    </row>
    <row r="51" ht="15.75" spans="1:4">
      <c r="A51" s="196"/>
      <c r="B51" s="197"/>
      <c r="C51" s="196"/>
      <c r="D51" s="197"/>
    </row>
    <row r="52" ht="15.75" spans="1:4">
      <c r="A52" s="196"/>
      <c r="B52" s="197"/>
      <c r="C52" s="196"/>
      <c r="D52" s="197"/>
    </row>
    <row r="53" ht="15.75" spans="1:4">
      <c r="A53" s="196"/>
      <c r="B53" s="197"/>
      <c r="C53" s="196"/>
      <c r="D53" s="197"/>
    </row>
    <row r="54" ht="15.75" spans="1:4">
      <c r="A54" s="196"/>
      <c r="B54" s="197"/>
      <c r="C54" s="196"/>
      <c r="D54" s="197"/>
    </row>
    <row r="55" ht="15.75" spans="1:4">
      <c r="A55" s="196"/>
      <c r="B55" s="197"/>
      <c r="C55" s="196"/>
      <c r="D55" s="197"/>
    </row>
    <row r="56" ht="15.75" spans="1:4">
      <c r="A56" s="196"/>
      <c r="B56" s="197"/>
      <c r="C56" s="196"/>
      <c r="D56" s="197"/>
    </row>
    <row r="57" ht="15.75" spans="1:4">
      <c r="A57" s="196"/>
      <c r="B57" s="197"/>
      <c r="C57" s="196"/>
      <c r="D57" s="197"/>
    </row>
    <row r="58" ht="15.75" spans="1:4">
      <c r="A58" s="196"/>
      <c r="B58" s="197"/>
      <c r="C58" s="196"/>
      <c r="D58" s="197"/>
    </row>
    <row r="59" ht="15.75" spans="1:4">
      <c r="A59" s="196"/>
      <c r="B59" s="197"/>
      <c r="C59" s="196"/>
      <c r="D59" s="197"/>
    </row>
    <row r="60" ht="15.75" spans="1:4">
      <c r="A60" s="196"/>
      <c r="B60" s="197"/>
      <c r="C60" s="196"/>
      <c r="D60" s="197"/>
    </row>
    <row r="61" ht="15.75" spans="1:4">
      <c r="A61" s="196"/>
      <c r="B61" s="197"/>
      <c r="C61" s="196"/>
      <c r="D61" s="197"/>
    </row>
    <row r="62" ht="15.75" spans="1:4">
      <c r="A62" s="196"/>
      <c r="B62" s="197"/>
      <c r="C62" s="196"/>
      <c r="D62" s="197"/>
    </row>
    <row r="63" ht="15.75" spans="1:4">
      <c r="A63" s="196"/>
      <c r="B63" s="197"/>
      <c r="C63" s="196"/>
      <c r="D63" s="197"/>
    </row>
    <row r="64" ht="15.75" spans="1:4">
      <c r="A64" s="196"/>
      <c r="B64" s="197"/>
      <c r="C64" s="196"/>
      <c r="D64" s="197"/>
    </row>
    <row r="65" ht="15.75" spans="1:4">
      <c r="A65" s="196"/>
      <c r="B65" s="197"/>
      <c r="C65" s="196"/>
      <c r="D65" s="197"/>
    </row>
    <row r="66" ht="15.75" spans="1:4">
      <c r="A66" s="196"/>
      <c r="B66" s="197"/>
      <c r="C66" s="196"/>
      <c r="D66" s="197"/>
    </row>
    <row r="67" ht="15.75" spans="1:4">
      <c r="A67" s="196"/>
      <c r="B67" s="197"/>
      <c r="C67" s="196"/>
      <c r="D67" s="197"/>
    </row>
    <row r="68" ht="15.75" spans="1:4">
      <c r="A68" s="196"/>
      <c r="B68" s="197"/>
      <c r="C68" s="196"/>
      <c r="D68" s="197"/>
    </row>
    <row r="69" ht="15.75" spans="1:4">
      <c r="A69" s="196"/>
      <c r="B69" s="197"/>
      <c r="C69" s="196"/>
      <c r="D69" s="197"/>
    </row>
    <row r="70" ht="15.75" spans="1:4">
      <c r="A70" s="196"/>
      <c r="B70" s="197"/>
      <c r="C70" s="196"/>
      <c r="D70" s="197"/>
    </row>
    <row r="71" ht="15.75" spans="1:4">
      <c r="A71" s="196"/>
      <c r="B71" s="197"/>
      <c r="C71" s="196"/>
      <c r="D71" s="197"/>
    </row>
    <row r="72" ht="15.75" spans="1:4">
      <c r="A72" s="196"/>
      <c r="B72" s="197"/>
      <c r="C72" s="196"/>
      <c r="D72" s="197"/>
    </row>
    <row r="73" ht="15.75" spans="1:4">
      <c r="A73" s="196"/>
      <c r="B73" s="197"/>
      <c r="C73" s="196"/>
      <c r="D73" s="197"/>
    </row>
    <row r="74" ht="15.75" spans="1:4">
      <c r="A74" s="196"/>
      <c r="B74" s="197"/>
      <c r="C74" s="196"/>
      <c r="D74" s="197"/>
    </row>
    <row r="75" ht="15.75" spans="1:4">
      <c r="A75" s="196"/>
      <c r="B75" s="197"/>
      <c r="C75" s="196"/>
      <c r="D75" s="197"/>
    </row>
    <row r="76" ht="15.75" spans="1:4">
      <c r="A76" s="196"/>
      <c r="B76" s="197"/>
      <c r="C76" s="196"/>
      <c r="D76" s="197"/>
    </row>
    <row r="77" ht="15.75" spans="1:4">
      <c r="A77" s="196"/>
      <c r="B77" s="197"/>
      <c r="C77" s="196"/>
      <c r="D77" s="197"/>
    </row>
    <row r="78" ht="15.75" spans="1:4">
      <c r="A78" s="196"/>
      <c r="B78" s="197"/>
      <c r="C78" s="196"/>
      <c r="D78" s="197"/>
    </row>
    <row r="79" ht="15.75" spans="1:4">
      <c r="A79" s="196"/>
      <c r="B79" s="197"/>
      <c r="C79" s="196"/>
      <c r="D79" s="197"/>
    </row>
    <row r="80" ht="15.75" spans="1:4">
      <c r="A80" s="196"/>
      <c r="B80" s="197"/>
      <c r="C80" s="196"/>
      <c r="D80" s="197"/>
    </row>
    <row r="81" ht="15.75" spans="1:4">
      <c r="A81" s="196"/>
      <c r="B81" s="199"/>
      <c r="C81" s="196"/>
      <c r="D81" s="197"/>
    </row>
    <row r="82" ht="15.75" spans="1:4">
      <c r="A82" s="196"/>
      <c r="B82" s="199"/>
      <c r="C82" s="196"/>
      <c r="D82" s="199"/>
    </row>
    <row r="83" ht="15.75" spans="1:4">
      <c r="A83" s="196"/>
      <c r="B83" s="199"/>
      <c r="C83" s="196"/>
      <c r="D83" s="199"/>
    </row>
    <row r="84" ht="15.75" spans="1:4">
      <c r="A84" s="196"/>
      <c r="B84" s="199"/>
      <c r="C84" s="196"/>
      <c r="D84" s="199"/>
    </row>
    <row r="85" ht="15.75" spans="1:4">
      <c r="A85" s="196"/>
      <c r="B85" s="199"/>
      <c r="C85" s="196"/>
      <c r="D85" s="199"/>
    </row>
    <row r="86" ht="15.75" spans="1:4">
      <c r="A86" s="196"/>
      <c r="B86" s="199"/>
      <c r="C86" s="196"/>
      <c r="D86" s="199"/>
    </row>
    <row r="87" ht="15.75" spans="1:4">
      <c r="A87" s="196"/>
      <c r="B87" s="199"/>
      <c r="C87" s="196"/>
      <c r="D87" s="199"/>
    </row>
    <row r="88" ht="15.75" spans="1:4">
      <c r="A88" s="196"/>
      <c r="B88" s="199"/>
      <c r="C88" s="196"/>
      <c r="D88" s="199"/>
    </row>
    <row r="89" ht="15.75" spans="1:4">
      <c r="A89" s="196"/>
      <c r="B89" s="199"/>
      <c r="C89" s="196"/>
      <c r="D89" s="199"/>
    </row>
    <row r="90" ht="15.75" spans="1:4">
      <c r="A90" s="196"/>
      <c r="B90" s="199"/>
      <c r="C90" s="196"/>
      <c r="D90" s="199"/>
    </row>
    <row r="91" ht="15.75" spans="1:4">
      <c r="A91" s="196"/>
      <c r="B91" s="199"/>
      <c r="C91" s="196"/>
      <c r="D91" s="199"/>
    </row>
    <row r="92" ht="15.75" spans="1:4">
      <c r="A92" s="196"/>
      <c r="B92" s="199"/>
      <c r="C92" s="196"/>
      <c r="D92" s="199"/>
    </row>
    <row r="93" ht="15.75" spans="1:4">
      <c r="A93" s="196"/>
      <c r="B93" s="199"/>
      <c r="C93" s="196"/>
      <c r="D93" s="199"/>
    </row>
    <row r="94" ht="15.75" spans="1:4">
      <c r="A94" s="196"/>
      <c r="B94" s="199"/>
      <c r="C94" s="196"/>
      <c r="D94" s="199"/>
    </row>
    <row r="95" ht="15.75" spans="1:4">
      <c r="A95" s="196"/>
      <c r="B95" s="199"/>
      <c r="C95" s="196"/>
      <c r="D95" s="199"/>
    </row>
    <row r="96" ht="15.75" spans="1:4">
      <c r="A96" s="196"/>
      <c r="B96" s="199"/>
      <c r="C96" s="196"/>
      <c r="D96" s="199"/>
    </row>
    <row r="97" ht="15.75" spans="1:4">
      <c r="A97" s="196"/>
      <c r="B97" s="199"/>
      <c r="C97" s="196"/>
      <c r="D97" s="199"/>
    </row>
    <row r="98" ht="15.75" spans="1:4">
      <c r="A98" s="196"/>
      <c r="B98" s="199"/>
      <c r="C98" s="196"/>
      <c r="D98" s="199"/>
    </row>
    <row r="99" ht="15.75" spans="1:4">
      <c r="A99" s="196"/>
      <c r="B99" s="199"/>
      <c r="C99" s="196"/>
      <c r="D99" s="199"/>
    </row>
    <row r="100" ht="15.75" spans="1:4">
      <c r="A100" s="196"/>
      <c r="B100" s="199"/>
      <c r="C100" s="196"/>
      <c r="D100" s="199"/>
    </row>
    <row r="101" ht="15.75" spans="1:4">
      <c r="A101" s="196"/>
      <c r="B101" s="199"/>
      <c r="C101" s="196"/>
      <c r="D101" s="199"/>
    </row>
    <row r="102" ht="15.75" spans="1:4">
      <c r="A102" s="196"/>
      <c r="B102" s="199"/>
      <c r="C102" s="196"/>
      <c r="D102" s="199"/>
    </row>
    <row r="103" ht="15.75" spans="1:4">
      <c r="A103" s="196"/>
      <c r="B103" s="199"/>
      <c r="C103" s="196"/>
      <c r="D103" s="199"/>
    </row>
    <row r="104" ht="15.75" spans="1:4">
      <c r="A104" s="196"/>
      <c r="B104" s="199"/>
      <c r="C104" s="196"/>
      <c r="D104" s="199"/>
    </row>
    <row r="105" ht="15.75" spans="1:4">
      <c r="A105" s="196"/>
      <c r="B105" s="199"/>
      <c r="C105" s="196"/>
      <c r="D105" s="199"/>
    </row>
    <row r="106" ht="15.75" spans="1:4">
      <c r="A106" s="196"/>
      <c r="B106" s="199"/>
      <c r="C106" s="196"/>
      <c r="D106" s="199"/>
    </row>
    <row r="107" ht="15.75" spans="1:4">
      <c r="A107" s="196"/>
      <c r="B107" s="199"/>
      <c r="C107" s="196"/>
      <c r="D107" s="199"/>
    </row>
    <row r="108" ht="15.75" spans="1:4">
      <c r="A108" s="196"/>
      <c r="B108" s="199"/>
      <c r="C108" s="196"/>
      <c r="D108" s="199"/>
    </row>
    <row r="109" ht="15.75" spans="1:4">
      <c r="A109" s="196"/>
      <c r="B109" s="199"/>
      <c r="C109" s="196"/>
      <c r="D109" s="199"/>
    </row>
    <row r="110" ht="15.75" spans="1:4">
      <c r="A110" s="196"/>
      <c r="B110" s="199"/>
      <c r="C110" s="196"/>
      <c r="D110" s="199"/>
    </row>
    <row r="111" ht="15.75" spans="1:4">
      <c r="A111" s="196"/>
      <c r="B111" s="199"/>
      <c r="C111" s="196"/>
      <c r="D111" s="199"/>
    </row>
    <row r="112" ht="15.75" spans="1:4">
      <c r="A112" s="196"/>
      <c r="B112" s="199"/>
      <c r="C112" s="196"/>
      <c r="D112" s="199"/>
    </row>
    <row r="113" ht="15.75" spans="1:4">
      <c r="A113" s="196"/>
      <c r="B113" s="199"/>
      <c r="C113" s="196"/>
      <c r="D113" s="199"/>
    </row>
    <row r="114" ht="15.75" spans="1:4">
      <c r="A114" s="196"/>
      <c r="B114" s="199"/>
      <c r="C114" s="196"/>
      <c r="D114" s="199"/>
    </row>
    <row r="115" ht="15.75" spans="1:4">
      <c r="A115" s="196"/>
      <c r="B115" s="199"/>
      <c r="C115" s="196"/>
      <c r="D115" s="199"/>
    </row>
    <row r="116" ht="15.75" spans="1:4">
      <c r="A116" s="196"/>
      <c r="B116" s="199"/>
      <c r="C116" s="196"/>
      <c r="D116" s="199"/>
    </row>
    <row r="117" ht="15.75" spans="1:4">
      <c r="A117" s="196"/>
      <c r="B117" s="199"/>
      <c r="C117" s="196"/>
      <c r="D117" s="199"/>
    </row>
    <row r="118" ht="15.75" spans="1:4">
      <c r="A118" s="196"/>
      <c r="B118" s="199"/>
      <c r="C118" s="196"/>
      <c r="D118" s="199"/>
    </row>
    <row r="119" ht="15.75" spans="1:4">
      <c r="A119" s="196"/>
      <c r="B119" s="199"/>
      <c r="C119" s="196"/>
      <c r="D119" s="199"/>
    </row>
    <row r="120" ht="15.75" spans="1:4">
      <c r="A120" s="196"/>
      <c r="B120" s="199"/>
      <c r="C120" s="196"/>
      <c r="D120" s="199"/>
    </row>
    <row r="121" ht="15.75" spans="1:4">
      <c r="A121" s="196"/>
      <c r="B121" s="199"/>
      <c r="C121" s="196"/>
      <c r="D121" s="199"/>
    </row>
    <row r="122" ht="15.75" spans="1:4">
      <c r="A122" s="196"/>
      <c r="B122" s="199"/>
      <c r="C122" s="196"/>
      <c r="D122" s="199"/>
    </row>
    <row r="123" ht="15.75" spans="1:4">
      <c r="A123" s="196"/>
      <c r="B123" s="199"/>
      <c r="C123" s="196"/>
      <c r="D123" s="199"/>
    </row>
    <row r="124" ht="15.75" spans="1:4">
      <c r="A124" s="196"/>
      <c r="B124" s="199"/>
      <c r="C124" s="196"/>
      <c r="D124" s="199"/>
    </row>
    <row r="125" ht="15.75" spans="1:4">
      <c r="A125" s="196"/>
      <c r="B125" s="199"/>
      <c r="C125" s="196"/>
      <c r="D125" s="199"/>
    </row>
    <row r="126" ht="15.75" spans="1:4">
      <c r="A126" s="196"/>
      <c r="B126" s="199"/>
      <c r="C126" s="196"/>
      <c r="D126" s="199"/>
    </row>
    <row r="127" ht="15.75" spans="1:4">
      <c r="A127" s="196"/>
      <c r="B127" s="199"/>
      <c r="C127" s="196"/>
      <c r="D127" s="199"/>
    </row>
    <row r="128" ht="15.75" spans="1:4">
      <c r="A128" s="196"/>
      <c r="B128" s="199"/>
      <c r="C128" s="196"/>
      <c r="D128" s="199"/>
    </row>
    <row r="129" ht="15.75" spans="1:4">
      <c r="A129" s="196"/>
      <c r="B129" s="199"/>
      <c r="C129" s="196"/>
      <c r="D129" s="199"/>
    </row>
    <row r="130" ht="15.75" spans="1:4">
      <c r="A130" s="196"/>
      <c r="B130" s="199"/>
      <c r="C130" s="196"/>
      <c r="D130" s="199"/>
    </row>
    <row r="131" ht="15.75" spans="1:4">
      <c r="A131" s="196"/>
      <c r="B131" s="199"/>
      <c r="C131" s="196"/>
      <c r="D131" s="199"/>
    </row>
    <row r="132" ht="15.75" spans="1:4">
      <c r="A132" s="196"/>
      <c r="B132" s="199"/>
      <c r="C132" s="196"/>
      <c r="D132" s="199"/>
    </row>
    <row r="133" ht="15.75" spans="1:4">
      <c r="A133" s="196"/>
      <c r="B133" s="199"/>
      <c r="C133" s="196"/>
      <c r="D133" s="199"/>
    </row>
    <row r="134" ht="15.75" spans="1:4">
      <c r="A134" s="196"/>
      <c r="B134" s="199"/>
      <c r="C134" s="196"/>
      <c r="D134" s="199"/>
    </row>
    <row r="135" ht="15.75" spans="1:4">
      <c r="A135" s="196"/>
      <c r="B135" s="199"/>
      <c r="C135" s="196"/>
      <c r="D135" s="199"/>
    </row>
    <row r="136" ht="15.75" spans="1:4">
      <c r="A136" s="196"/>
      <c r="B136" s="199"/>
      <c r="C136" s="196"/>
      <c r="D136" s="199"/>
    </row>
    <row r="137" ht="15.75" spans="1:4">
      <c r="A137" s="196"/>
      <c r="B137" s="199"/>
      <c r="C137" s="196"/>
      <c r="D137" s="199"/>
    </row>
    <row r="138" ht="15.75" spans="1:4">
      <c r="A138" s="196"/>
      <c r="B138" s="199"/>
      <c r="C138" s="196"/>
      <c r="D138" s="199"/>
    </row>
    <row r="139" ht="15.75" spans="1:4">
      <c r="A139" s="196"/>
      <c r="B139" s="199"/>
      <c r="C139" s="196"/>
      <c r="D139" s="199"/>
    </row>
    <row r="140" ht="15.75" spans="1:4">
      <c r="A140" s="196"/>
      <c r="B140" s="199"/>
      <c r="C140" s="196"/>
      <c r="D140" s="199"/>
    </row>
    <row r="141" ht="15.75" spans="1:4">
      <c r="A141" s="196"/>
      <c r="B141" s="199"/>
      <c r="C141" s="196"/>
      <c r="D141" s="199"/>
    </row>
    <row r="142" ht="15.75" spans="1:4">
      <c r="A142" s="196"/>
      <c r="B142" s="199"/>
      <c r="C142" s="196"/>
      <c r="D142" s="199"/>
    </row>
    <row r="143" ht="15.75" spans="1:4">
      <c r="A143" s="196"/>
      <c r="B143" s="199"/>
      <c r="C143" s="196"/>
      <c r="D143" s="199"/>
    </row>
    <row r="144" ht="15.75" spans="1:4">
      <c r="A144" s="196"/>
      <c r="B144" s="199"/>
      <c r="C144" s="196"/>
      <c r="D144" s="199"/>
    </row>
    <row r="145" ht="15.75" spans="1:4">
      <c r="A145" s="196"/>
      <c r="B145" s="199"/>
      <c r="C145" s="196"/>
      <c r="D145" s="199"/>
    </row>
    <row r="146" ht="15.75" spans="1:4">
      <c r="A146" s="196"/>
      <c r="B146" s="199"/>
      <c r="C146" s="196"/>
      <c r="D146" s="199"/>
    </row>
    <row r="147" ht="15.75" spans="1:4">
      <c r="A147" s="196"/>
      <c r="B147" s="199"/>
      <c r="C147" s="196"/>
      <c r="D147" s="199"/>
    </row>
    <row r="148" ht="15.75" spans="1:4">
      <c r="A148" s="196"/>
      <c r="B148" s="199"/>
      <c r="C148" s="196"/>
      <c r="D148" s="199"/>
    </row>
    <row r="149" ht="15.75" spans="1:4">
      <c r="A149" s="196"/>
      <c r="B149" s="199"/>
      <c r="C149" s="196"/>
      <c r="D149" s="199"/>
    </row>
    <row r="150" ht="15.75" spans="1:4">
      <c r="A150" s="196"/>
      <c r="B150" s="199"/>
      <c r="C150" s="196"/>
      <c r="D150" s="199"/>
    </row>
    <row r="151" ht="15.75" spans="1:4">
      <c r="A151" s="196"/>
      <c r="B151" s="199"/>
      <c r="C151" s="196"/>
      <c r="D151" s="199"/>
    </row>
    <row r="152" ht="15.75" spans="1:4">
      <c r="A152" s="196"/>
      <c r="B152" s="199"/>
      <c r="C152" s="196"/>
      <c r="D152" s="199"/>
    </row>
    <row r="153" ht="15.75" spans="1:4">
      <c r="A153" s="196"/>
      <c r="B153" s="199"/>
      <c r="C153" s="196"/>
      <c r="D153" s="199"/>
    </row>
    <row r="154" ht="15.75" spans="1:4">
      <c r="A154" s="196"/>
      <c r="B154" s="199"/>
      <c r="C154" s="196"/>
      <c r="D154" s="199"/>
    </row>
    <row r="155" ht="15.75" spans="1:4">
      <c r="A155" s="196"/>
      <c r="B155" s="199"/>
      <c r="C155" s="196"/>
      <c r="D155" s="199"/>
    </row>
    <row r="156" ht="15.75" spans="1:4">
      <c r="A156" s="196"/>
      <c r="B156" s="199"/>
      <c r="C156" s="196"/>
      <c r="D156" s="199"/>
    </row>
    <row r="157" ht="15.75" spans="1:4">
      <c r="A157" s="196"/>
      <c r="B157" s="199"/>
      <c r="C157" s="196"/>
      <c r="D157" s="199"/>
    </row>
    <row r="158" ht="15.75" spans="1:4">
      <c r="A158" s="196"/>
      <c r="B158" s="199"/>
      <c r="C158" s="196"/>
      <c r="D158" s="199"/>
    </row>
    <row r="159" ht="15.75" spans="1:4">
      <c r="A159" s="196"/>
      <c r="B159" s="199"/>
      <c r="C159" s="196"/>
      <c r="D159" s="19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3"/>
  <sheetViews>
    <sheetView topLeftCell="A119" workbookViewId="0">
      <selection activeCell="A1" sqref="A1:J123"/>
    </sheetView>
  </sheetViews>
  <sheetFormatPr defaultColWidth="9" defaultRowHeight="13.5"/>
  <cols>
    <col min="1" max="1" width="14" style="135" customWidth="true"/>
    <col min="2" max="2" width="31.3333333333333" style="29" customWidth="true"/>
    <col min="3" max="4" width="14" style="161" customWidth="true"/>
    <col min="5" max="10" width="14" style="29" customWidth="true"/>
    <col min="11" max="238" width="9.33333333333333" style="29"/>
    <col min="239" max="241" width="3.66666666666667" style="29" customWidth="true"/>
    <col min="242" max="242" width="43.6666666666667" style="29" customWidth="true"/>
    <col min="243" max="249" width="20" style="29" customWidth="true"/>
    <col min="250" max="250" width="11.3333333333333" style="29" customWidth="true"/>
    <col min="251" max="494" width="9.33333333333333" style="29"/>
    <col min="495" max="497" width="3.66666666666667" style="29" customWidth="true"/>
    <col min="498" max="498" width="43.6666666666667" style="29" customWidth="true"/>
    <col min="499" max="505" width="20" style="29" customWidth="true"/>
    <col min="506" max="506" width="11.3333333333333" style="29" customWidth="true"/>
    <col min="507" max="750" width="9.33333333333333" style="29"/>
    <col min="751" max="753" width="3.66666666666667" style="29" customWidth="true"/>
    <col min="754" max="754" width="43.6666666666667" style="29" customWidth="true"/>
    <col min="755" max="761" width="20" style="29" customWidth="true"/>
    <col min="762" max="762" width="11.3333333333333" style="29" customWidth="true"/>
    <col min="763" max="1006" width="9.33333333333333" style="29"/>
    <col min="1007" max="1009" width="3.66666666666667" style="29" customWidth="true"/>
    <col min="1010" max="1010" width="43.6666666666667" style="29" customWidth="true"/>
    <col min="1011" max="1017" width="20" style="29" customWidth="true"/>
    <col min="1018" max="1018" width="11.3333333333333" style="29" customWidth="true"/>
    <col min="1019" max="1262" width="9.33333333333333" style="29"/>
    <col min="1263" max="1265" width="3.66666666666667" style="29" customWidth="true"/>
    <col min="1266" max="1266" width="43.6666666666667" style="29" customWidth="true"/>
    <col min="1267" max="1273" width="20" style="29" customWidth="true"/>
    <col min="1274" max="1274" width="11.3333333333333" style="29" customWidth="true"/>
    <col min="1275" max="1518" width="9.33333333333333" style="29"/>
    <col min="1519" max="1521" width="3.66666666666667" style="29" customWidth="true"/>
    <col min="1522" max="1522" width="43.6666666666667" style="29" customWidth="true"/>
    <col min="1523" max="1529" width="20" style="29" customWidth="true"/>
    <col min="1530" max="1530" width="11.3333333333333" style="29" customWidth="true"/>
    <col min="1531" max="1774" width="9.33333333333333" style="29"/>
    <col min="1775" max="1777" width="3.66666666666667" style="29" customWidth="true"/>
    <col min="1778" max="1778" width="43.6666666666667" style="29" customWidth="true"/>
    <col min="1779" max="1785" width="20" style="29" customWidth="true"/>
    <col min="1786" max="1786" width="11.3333333333333" style="29" customWidth="true"/>
    <col min="1787" max="2030" width="9.33333333333333" style="29"/>
    <col min="2031" max="2033" width="3.66666666666667" style="29" customWidth="true"/>
    <col min="2034" max="2034" width="43.6666666666667" style="29" customWidth="true"/>
    <col min="2035" max="2041" width="20" style="29" customWidth="true"/>
    <col min="2042" max="2042" width="11.3333333333333" style="29" customWidth="true"/>
    <col min="2043" max="2286" width="9.33333333333333" style="29"/>
    <col min="2287" max="2289" width="3.66666666666667" style="29" customWidth="true"/>
    <col min="2290" max="2290" width="43.6666666666667" style="29" customWidth="true"/>
    <col min="2291" max="2297" width="20" style="29" customWidth="true"/>
    <col min="2298" max="2298" width="11.3333333333333" style="29" customWidth="true"/>
    <col min="2299" max="2542" width="9.33333333333333" style="29"/>
    <col min="2543" max="2545" width="3.66666666666667" style="29" customWidth="true"/>
    <col min="2546" max="2546" width="43.6666666666667" style="29" customWidth="true"/>
    <col min="2547" max="2553" width="20" style="29" customWidth="true"/>
    <col min="2554" max="2554" width="11.3333333333333" style="29" customWidth="true"/>
    <col min="2555" max="2798" width="9.33333333333333" style="29"/>
    <col min="2799" max="2801" width="3.66666666666667" style="29" customWidth="true"/>
    <col min="2802" max="2802" width="43.6666666666667" style="29" customWidth="true"/>
    <col min="2803" max="2809" width="20" style="29" customWidth="true"/>
    <col min="2810" max="2810" width="11.3333333333333" style="29" customWidth="true"/>
    <col min="2811" max="3054" width="9.33333333333333" style="29"/>
    <col min="3055" max="3057" width="3.66666666666667" style="29" customWidth="true"/>
    <col min="3058" max="3058" width="43.6666666666667" style="29" customWidth="true"/>
    <col min="3059" max="3065" width="20" style="29" customWidth="true"/>
    <col min="3066" max="3066" width="11.3333333333333" style="29" customWidth="true"/>
    <col min="3067" max="3310" width="9.33333333333333" style="29"/>
    <col min="3311" max="3313" width="3.66666666666667" style="29" customWidth="true"/>
    <col min="3314" max="3314" width="43.6666666666667" style="29" customWidth="true"/>
    <col min="3315" max="3321" width="20" style="29" customWidth="true"/>
    <col min="3322" max="3322" width="11.3333333333333" style="29" customWidth="true"/>
    <col min="3323" max="3566" width="9.33333333333333" style="29"/>
    <col min="3567" max="3569" width="3.66666666666667" style="29" customWidth="true"/>
    <col min="3570" max="3570" width="43.6666666666667" style="29" customWidth="true"/>
    <col min="3571" max="3577" width="20" style="29" customWidth="true"/>
    <col min="3578" max="3578" width="11.3333333333333" style="29" customWidth="true"/>
    <col min="3579" max="3822" width="9.33333333333333" style="29"/>
    <col min="3823" max="3825" width="3.66666666666667" style="29" customWidth="true"/>
    <col min="3826" max="3826" width="43.6666666666667" style="29" customWidth="true"/>
    <col min="3827" max="3833" width="20" style="29" customWidth="true"/>
    <col min="3834" max="3834" width="11.3333333333333" style="29" customWidth="true"/>
    <col min="3835" max="4078" width="9.33333333333333" style="29"/>
    <col min="4079" max="4081" width="3.66666666666667" style="29" customWidth="true"/>
    <col min="4082" max="4082" width="43.6666666666667" style="29" customWidth="true"/>
    <col min="4083" max="4089" width="20" style="29" customWidth="true"/>
    <col min="4090" max="4090" width="11.3333333333333" style="29" customWidth="true"/>
    <col min="4091" max="4334" width="9.33333333333333" style="29"/>
    <col min="4335" max="4337" width="3.66666666666667" style="29" customWidth="true"/>
    <col min="4338" max="4338" width="43.6666666666667" style="29" customWidth="true"/>
    <col min="4339" max="4345" width="20" style="29" customWidth="true"/>
    <col min="4346" max="4346" width="11.3333333333333" style="29" customWidth="true"/>
    <col min="4347" max="4590" width="9.33333333333333" style="29"/>
    <col min="4591" max="4593" width="3.66666666666667" style="29" customWidth="true"/>
    <col min="4594" max="4594" width="43.6666666666667" style="29" customWidth="true"/>
    <col min="4595" max="4601" width="20" style="29" customWidth="true"/>
    <col min="4602" max="4602" width="11.3333333333333" style="29" customWidth="true"/>
    <col min="4603" max="4846" width="9.33333333333333" style="29"/>
    <col min="4847" max="4849" width="3.66666666666667" style="29" customWidth="true"/>
    <col min="4850" max="4850" width="43.6666666666667" style="29" customWidth="true"/>
    <col min="4851" max="4857" width="20" style="29" customWidth="true"/>
    <col min="4858" max="4858" width="11.3333333333333" style="29" customWidth="true"/>
    <col min="4859" max="5102" width="9.33333333333333" style="29"/>
    <col min="5103" max="5105" width="3.66666666666667" style="29" customWidth="true"/>
    <col min="5106" max="5106" width="43.6666666666667" style="29" customWidth="true"/>
    <col min="5107" max="5113" width="20" style="29" customWidth="true"/>
    <col min="5114" max="5114" width="11.3333333333333" style="29" customWidth="true"/>
    <col min="5115" max="5358" width="9.33333333333333" style="29"/>
    <col min="5359" max="5361" width="3.66666666666667" style="29" customWidth="true"/>
    <col min="5362" max="5362" width="43.6666666666667" style="29" customWidth="true"/>
    <col min="5363" max="5369" width="20" style="29" customWidth="true"/>
    <col min="5370" max="5370" width="11.3333333333333" style="29" customWidth="true"/>
    <col min="5371" max="5614" width="9.33333333333333" style="29"/>
    <col min="5615" max="5617" width="3.66666666666667" style="29" customWidth="true"/>
    <col min="5618" max="5618" width="43.6666666666667" style="29" customWidth="true"/>
    <col min="5619" max="5625" width="20" style="29" customWidth="true"/>
    <col min="5626" max="5626" width="11.3333333333333" style="29" customWidth="true"/>
    <col min="5627" max="5870" width="9.33333333333333" style="29"/>
    <col min="5871" max="5873" width="3.66666666666667" style="29" customWidth="true"/>
    <col min="5874" max="5874" width="43.6666666666667" style="29" customWidth="true"/>
    <col min="5875" max="5881" width="20" style="29" customWidth="true"/>
    <col min="5882" max="5882" width="11.3333333333333" style="29" customWidth="true"/>
    <col min="5883" max="6126" width="9.33333333333333" style="29"/>
    <col min="6127" max="6129" width="3.66666666666667" style="29" customWidth="true"/>
    <col min="6130" max="6130" width="43.6666666666667" style="29" customWidth="true"/>
    <col min="6131" max="6137" width="20" style="29" customWidth="true"/>
    <col min="6138" max="6138" width="11.3333333333333" style="29" customWidth="true"/>
    <col min="6139" max="6382" width="9.33333333333333" style="29"/>
    <col min="6383" max="6385" width="3.66666666666667" style="29" customWidth="true"/>
    <col min="6386" max="6386" width="43.6666666666667" style="29" customWidth="true"/>
    <col min="6387" max="6393" width="20" style="29" customWidth="true"/>
    <col min="6394" max="6394" width="11.3333333333333" style="29" customWidth="true"/>
    <col min="6395" max="6638" width="9.33333333333333" style="29"/>
    <col min="6639" max="6641" width="3.66666666666667" style="29" customWidth="true"/>
    <col min="6642" max="6642" width="43.6666666666667" style="29" customWidth="true"/>
    <col min="6643" max="6649" width="20" style="29" customWidth="true"/>
    <col min="6650" max="6650" width="11.3333333333333" style="29" customWidth="true"/>
    <col min="6651" max="6894" width="9.33333333333333" style="29"/>
    <col min="6895" max="6897" width="3.66666666666667" style="29" customWidth="true"/>
    <col min="6898" max="6898" width="43.6666666666667" style="29" customWidth="true"/>
    <col min="6899" max="6905" width="20" style="29" customWidth="true"/>
    <col min="6906" max="6906" width="11.3333333333333" style="29" customWidth="true"/>
    <col min="6907" max="7150" width="9.33333333333333" style="29"/>
    <col min="7151" max="7153" width="3.66666666666667" style="29" customWidth="true"/>
    <col min="7154" max="7154" width="43.6666666666667" style="29" customWidth="true"/>
    <col min="7155" max="7161" width="20" style="29" customWidth="true"/>
    <col min="7162" max="7162" width="11.3333333333333" style="29" customWidth="true"/>
    <col min="7163" max="7406" width="9.33333333333333" style="29"/>
    <col min="7407" max="7409" width="3.66666666666667" style="29" customWidth="true"/>
    <col min="7410" max="7410" width="43.6666666666667" style="29" customWidth="true"/>
    <col min="7411" max="7417" width="20" style="29" customWidth="true"/>
    <col min="7418" max="7418" width="11.3333333333333" style="29" customWidth="true"/>
    <col min="7419" max="7662" width="9.33333333333333" style="29"/>
    <col min="7663" max="7665" width="3.66666666666667" style="29" customWidth="true"/>
    <col min="7666" max="7666" width="43.6666666666667" style="29" customWidth="true"/>
    <col min="7667" max="7673" width="20" style="29" customWidth="true"/>
    <col min="7674" max="7674" width="11.3333333333333" style="29" customWidth="true"/>
    <col min="7675" max="7918" width="9.33333333333333" style="29"/>
    <col min="7919" max="7921" width="3.66666666666667" style="29" customWidth="true"/>
    <col min="7922" max="7922" width="43.6666666666667" style="29" customWidth="true"/>
    <col min="7923" max="7929" width="20" style="29" customWidth="true"/>
    <col min="7930" max="7930" width="11.3333333333333" style="29" customWidth="true"/>
    <col min="7931" max="8174" width="9.33333333333333" style="29"/>
    <col min="8175" max="8177" width="3.66666666666667" style="29" customWidth="true"/>
    <col min="8178" max="8178" width="43.6666666666667" style="29" customWidth="true"/>
    <col min="8179" max="8185" width="20" style="29" customWidth="true"/>
    <col min="8186" max="8186" width="11.3333333333333" style="29" customWidth="true"/>
    <col min="8187" max="8430" width="9.33333333333333" style="29"/>
    <col min="8431" max="8433" width="3.66666666666667" style="29" customWidth="true"/>
    <col min="8434" max="8434" width="43.6666666666667" style="29" customWidth="true"/>
    <col min="8435" max="8441" width="20" style="29" customWidth="true"/>
    <col min="8442" max="8442" width="11.3333333333333" style="29" customWidth="true"/>
    <col min="8443" max="8686" width="9.33333333333333" style="29"/>
    <col min="8687" max="8689" width="3.66666666666667" style="29" customWidth="true"/>
    <col min="8690" max="8690" width="43.6666666666667" style="29" customWidth="true"/>
    <col min="8691" max="8697" width="20" style="29" customWidth="true"/>
    <col min="8698" max="8698" width="11.3333333333333" style="29" customWidth="true"/>
    <col min="8699" max="8942" width="9.33333333333333" style="29"/>
    <col min="8943" max="8945" width="3.66666666666667" style="29" customWidth="true"/>
    <col min="8946" max="8946" width="43.6666666666667" style="29" customWidth="true"/>
    <col min="8947" max="8953" width="20" style="29" customWidth="true"/>
    <col min="8954" max="8954" width="11.3333333333333" style="29" customWidth="true"/>
    <col min="8955" max="9198" width="9.33333333333333" style="29"/>
    <col min="9199" max="9201" width="3.66666666666667" style="29" customWidth="true"/>
    <col min="9202" max="9202" width="43.6666666666667" style="29" customWidth="true"/>
    <col min="9203" max="9209" width="20" style="29" customWidth="true"/>
    <col min="9210" max="9210" width="11.3333333333333" style="29" customWidth="true"/>
    <col min="9211" max="9454" width="9.33333333333333" style="29"/>
    <col min="9455" max="9457" width="3.66666666666667" style="29" customWidth="true"/>
    <col min="9458" max="9458" width="43.6666666666667" style="29" customWidth="true"/>
    <col min="9459" max="9465" width="20" style="29" customWidth="true"/>
    <col min="9466" max="9466" width="11.3333333333333" style="29" customWidth="true"/>
    <col min="9467" max="9710" width="9.33333333333333" style="29"/>
    <col min="9711" max="9713" width="3.66666666666667" style="29" customWidth="true"/>
    <col min="9714" max="9714" width="43.6666666666667" style="29" customWidth="true"/>
    <col min="9715" max="9721" width="20" style="29" customWidth="true"/>
    <col min="9722" max="9722" width="11.3333333333333" style="29" customWidth="true"/>
    <col min="9723" max="9966" width="9.33333333333333" style="29"/>
    <col min="9967" max="9969" width="3.66666666666667" style="29" customWidth="true"/>
    <col min="9970" max="9970" width="43.6666666666667" style="29" customWidth="true"/>
    <col min="9971" max="9977" width="20" style="29" customWidth="true"/>
    <col min="9978" max="9978" width="11.3333333333333" style="29" customWidth="true"/>
    <col min="9979" max="10222" width="9.33333333333333" style="29"/>
    <col min="10223" max="10225" width="3.66666666666667" style="29" customWidth="true"/>
    <col min="10226" max="10226" width="43.6666666666667" style="29" customWidth="true"/>
    <col min="10227" max="10233" width="20" style="29" customWidth="true"/>
    <col min="10234" max="10234" width="11.3333333333333" style="29" customWidth="true"/>
    <col min="10235" max="10478" width="9.33333333333333" style="29"/>
    <col min="10479" max="10481" width="3.66666666666667" style="29" customWidth="true"/>
    <col min="10482" max="10482" width="43.6666666666667" style="29" customWidth="true"/>
    <col min="10483" max="10489" width="20" style="29" customWidth="true"/>
    <col min="10490" max="10490" width="11.3333333333333" style="29" customWidth="true"/>
    <col min="10491" max="10734" width="9.33333333333333" style="29"/>
    <col min="10735" max="10737" width="3.66666666666667" style="29" customWidth="true"/>
    <col min="10738" max="10738" width="43.6666666666667" style="29" customWidth="true"/>
    <col min="10739" max="10745" width="20" style="29" customWidth="true"/>
    <col min="10746" max="10746" width="11.3333333333333" style="29" customWidth="true"/>
    <col min="10747" max="10990" width="9.33333333333333" style="29"/>
    <col min="10991" max="10993" width="3.66666666666667" style="29" customWidth="true"/>
    <col min="10994" max="10994" width="43.6666666666667" style="29" customWidth="true"/>
    <col min="10995" max="11001" width="20" style="29" customWidth="true"/>
    <col min="11002" max="11002" width="11.3333333333333" style="29" customWidth="true"/>
    <col min="11003" max="11246" width="9.33333333333333" style="29"/>
    <col min="11247" max="11249" width="3.66666666666667" style="29" customWidth="true"/>
    <col min="11250" max="11250" width="43.6666666666667" style="29" customWidth="true"/>
    <col min="11251" max="11257" width="20" style="29" customWidth="true"/>
    <col min="11258" max="11258" width="11.3333333333333" style="29" customWidth="true"/>
    <col min="11259" max="11502" width="9.33333333333333" style="29"/>
    <col min="11503" max="11505" width="3.66666666666667" style="29" customWidth="true"/>
    <col min="11506" max="11506" width="43.6666666666667" style="29" customWidth="true"/>
    <col min="11507" max="11513" width="20" style="29" customWidth="true"/>
    <col min="11514" max="11514" width="11.3333333333333" style="29" customWidth="true"/>
    <col min="11515" max="11758" width="9.33333333333333" style="29"/>
    <col min="11759" max="11761" width="3.66666666666667" style="29" customWidth="true"/>
    <col min="11762" max="11762" width="43.6666666666667" style="29" customWidth="true"/>
    <col min="11763" max="11769" width="20" style="29" customWidth="true"/>
    <col min="11770" max="11770" width="11.3333333333333" style="29" customWidth="true"/>
    <col min="11771" max="12014" width="9.33333333333333" style="29"/>
    <col min="12015" max="12017" width="3.66666666666667" style="29" customWidth="true"/>
    <col min="12018" max="12018" width="43.6666666666667" style="29" customWidth="true"/>
    <col min="12019" max="12025" width="20" style="29" customWidth="true"/>
    <col min="12026" max="12026" width="11.3333333333333" style="29" customWidth="true"/>
    <col min="12027" max="12270" width="9.33333333333333" style="29"/>
    <col min="12271" max="12273" width="3.66666666666667" style="29" customWidth="true"/>
    <col min="12274" max="12274" width="43.6666666666667" style="29" customWidth="true"/>
    <col min="12275" max="12281" width="20" style="29" customWidth="true"/>
    <col min="12282" max="12282" width="11.3333333333333" style="29" customWidth="true"/>
    <col min="12283" max="12526" width="9.33333333333333" style="29"/>
    <col min="12527" max="12529" width="3.66666666666667" style="29" customWidth="true"/>
    <col min="12530" max="12530" width="43.6666666666667" style="29" customWidth="true"/>
    <col min="12531" max="12537" width="20" style="29" customWidth="true"/>
    <col min="12538" max="12538" width="11.3333333333333" style="29" customWidth="true"/>
    <col min="12539" max="12782" width="9.33333333333333" style="29"/>
    <col min="12783" max="12785" width="3.66666666666667" style="29" customWidth="true"/>
    <col min="12786" max="12786" width="43.6666666666667" style="29" customWidth="true"/>
    <col min="12787" max="12793" width="20" style="29" customWidth="true"/>
    <col min="12794" max="12794" width="11.3333333333333" style="29" customWidth="true"/>
    <col min="12795" max="13038" width="9.33333333333333" style="29"/>
    <col min="13039" max="13041" width="3.66666666666667" style="29" customWidth="true"/>
    <col min="13042" max="13042" width="43.6666666666667" style="29" customWidth="true"/>
    <col min="13043" max="13049" width="20" style="29" customWidth="true"/>
    <col min="13050" max="13050" width="11.3333333333333" style="29" customWidth="true"/>
    <col min="13051" max="13294" width="9.33333333333333" style="29"/>
    <col min="13295" max="13297" width="3.66666666666667" style="29" customWidth="true"/>
    <col min="13298" max="13298" width="43.6666666666667" style="29" customWidth="true"/>
    <col min="13299" max="13305" width="20" style="29" customWidth="true"/>
    <col min="13306" max="13306" width="11.3333333333333" style="29" customWidth="true"/>
    <col min="13307" max="13550" width="9.33333333333333" style="29"/>
    <col min="13551" max="13553" width="3.66666666666667" style="29" customWidth="true"/>
    <col min="13554" max="13554" width="43.6666666666667" style="29" customWidth="true"/>
    <col min="13555" max="13561" width="20" style="29" customWidth="true"/>
    <col min="13562" max="13562" width="11.3333333333333" style="29" customWidth="true"/>
    <col min="13563" max="13806" width="9.33333333333333" style="29"/>
    <col min="13807" max="13809" width="3.66666666666667" style="29" customWidth="true"/>
    <col min="13810" max="13810" width="43.6666666666667" style="29" customWidth="true"/>
    <col min="13811" max="13817" width="20" style="29" customWidth="true"/>
    <col min="13818" max="13818" width="11.3333333333333" style="29" customWidth="true"/>
    <col min="13819" max="14062" width="9.33333333333333" style="29"/>
    <col min="14063" max="14065" width="3.66666666666667" style="29" customWidth="true"/>
    <col min="14066" max="14066" width="43.6666666666667" style="29" customWidth="true"/>
    <col min="14067" max="14073" width="20" style="29" customWidth="true"/>
    <col min="14074" max="14074" width="11.3333333333333" style="29" customWidth="true"/>
    <col min="14075" max="14318" width="9.33333333333333" style="29"/>
    <col min="14319" max="14321" width="3.66666666666667" style="29" customWidth="true"/>
    <col min="14322" max="14322" width="43.6666666666667" style="29" customWidth="true"/>
    <col min="14323" max="14329" width="20" style="29" customWidth="true"/>
    <col min="14330" max="14330" width="11.3333333333333" style="29" customWidth="true"/>
    <col min="14331" max="14574" width="9.33333333333333" style="29"/>
    <col min="14575" max="14577" width="3.66666666666667" style="29" customWidth="true"/>
    <col min="14578" max="14578" width="43.6666666666667" style="29" customWidth="true"/>
    <col min="14579" max="14585" width="20" style="29" customWidth="true"/>
    <col min="14586" max="14586" width="11.3333333333333" style="29" customWidth="true"/>
    <col min="14587" max="14830" width="9.33333333333333" style="29"/>
    <col min="14831" max="14833" width="3.66666666666667" style="29" customWidth="true"/>
    <col min="14834" max="14834" width="43.6666666666667" style="29" customWidth="true"/>
    <col min="14835" max="14841" width="20" style="29" customWidth="true"/>
    <col min="14842" max="14842" width="11.3333333333333" style="29" customWidth="true"/>
    <col min="14843" max="15086" width="9.33333333333333" style="29"/>
    <col min="15087" max="15089" width="3.66666666666667" style="29" customWidth="true"/>
    <col min="15090" max="15090" width="43.6666666666667" style="29" customWidth="true"/>
    <col min="15091" max="15097" width="20" style="29" customWidth="true"/>
    <col min="15098" max="15098" width="11.3333333333333" style="29" customWidth="true"/>
    <col min="15099" max="15342" width="9.33333333333333" style="29"/>
    <col min="15343" max="15345" width="3.66666666666667" style="29" customWidth="true"/>
    <col min="15346" max="15346" width="43.6666666666667" style="29" customWidth="true"/>
    <col min="15347" max="15353" width="20" style="29" customWidth="true"/>
    <col min="15354" max="15354" width="11.3333333333333" style="29" customWidth="true"/>
    <col min="15355" max="15598" width="9.33333333333333" style="29"/>
    <col min="15599" max="15601" width="3.66666666666667" style="29" customWidth="true"/>
    <col min="15602" max="15602" width="43.6666666666667" style="29" customWidth="true"/>
    <col min="15603" max="15609" width="20" style="29" customWidth="true"/>
    <col min="15610" max="15610" width="11.3333333333333" style="29" customWidth="true"/>
    <col min="15611" max="15854" width="9.33333333333333" style="29"/>
    <col min="15855" max="15857" width="3.66666666666667" style="29" customWidth="true"/>
    <col min="15858" max="15858" width="43.6666666666667" style="29" customWidth="true"/>
    <col min="15859" max="15865" width="20" style="29" customWidth="true"/>
    <col min="15866" max="15866" width="11.3333333333333" style="29" customWidth="true"/>
    <col min="15867" max="16110" width="9.33333333333333" style="29"/>
    <col min="16111" max="16113" width="3.66666666666667" style="29" customWidth="true"/>
    <col min="16114" max="16114" width="43.6666666666667" style="29" customWidth="true"/>
    <col min="16115" max="16121" width="20" style="29" customWidth="true"/>
    <col min="16122" max="16122" width="11.3333333333333" style="29" customWidth="true"/>
    <col min="16123" max="16378" width="9.33333333333333" style="29"/>
    <col min="16379" max="16384" width="9.33333333333333" style="29" customWidth="true"/>
  </cols>
  <sheetData>
    <row r="1" ht="35.25" customHeight="true" spans="1:10">
      <c r="A1" s="200" t="s">
        <v>50</v>
      </c>
      <c r="B1" s="4"/>
      <c r="C1" s="4"/>
      <c r="D1" s="4"/>
      <c r="E1" s="4"/>
      <c r="F1" s="4"/>
      <c r="G1" s="4"/>
      <c r="H1" s="4"/>
      <c r="I1" s="4"/>
      <c r="J1" s="4"/>
    </row>
    <row r="2" s="26" customFormat="true" ht="24.95" customHeight="true" spans="1:10">
      <c r="A2" s="31"/>
      <c r="B2" s="136"/>
      <c r="C2" s="162"/>
      <c r="D2" s="162"/>
      <c r="E2" s="136"/>
      <c r="F2" s="136"/>
      <c r="G2" s="136"/>
      <c r="H2" s="136"/>
      <c r="I2" s="136"/>
      <c r="J2" s="109" t="s">
        <v>51</v>
      </c>
    </row>
    <row r="3" s="26" customFormat="true" ht="24.95" customHeight="true" spans="1:10">
      <c r="A3" s="54" t="s">
        <v>3</v>
      </c>
      <c r="B3" s="55"/>
      <c r="C3" s="162"/>
      <c r="D3" s="162"/>
      <c r="E3" s="164"/>
      <c r="F3" s="136"/>
      <c r="G3" s="136"/>
      <c r="H3" s="136"/>
      <c r="I3" s="136"/>
      <c r="J3" s="109" t="s">
        <v>4</v>
      </c>
    </row>
    <row r="4" s="76" customFormat="true" ht="24.95" customHeight="true" spans="1:10">
      <c r="A4" s="34" t="s">
        <v>7</v>
      </c>
      <c r="B4" s="34" t="s">
        <v>52</v>
      </c>
      <c r="C4" s="163" t="s">
        <v>41</v>
      </c>
      <c r="D4" s="163" t="s">
        <v>53</v>
      </c>
      <c r="E4" s="165" t="s">
        <v>54</v>
      </c>
      <c r="F4" s="165" t="s">
        <v>55</v>
      </c>
      <c r="G4" s="165"/>
      <c r="H4" s="165" t="s">
        <v>56</v>
      </c>
      <c r="I4" s="165" t="s">
        <v>57</v>
      </c>
      <c r="J4" s="165" t="s">
        <v>58</v>
      </c>
    </row>
    <row r="5" s="76" customFormat="true" ht="24.95" customHeight="true" spans="1:10">
      <c r="A5" s="141" t="s">
        <v>59</v>
      </c>
      <c r="B5" s="141" t="s">
        <v>60</v>
      </c>
      <c r="C5" s="163" t="s">
        <v>52</v>
      </c>
      <c r="D5" s="163" t="s">
        <v>52</v>
      </c>
      <c r="E5" s="165" t="s">
        <v>52</v>
      </c>
      <c r="F5" s="165"/>
      <c r="G5" s="165"/>
      <c r="H5" s="165" t="s">
        <v>52</v>
      </c>
      <c r="I5" s="165" t="s">
        <v>52</v>
      </c>
      <c r="J5" s="165" t="s">
        <v>61</v>
      </c>
    </row>
    <row r="6" s="76" customFormat="true" ht="24.95" customHeight="true" spans="1:10">
      <c r="A6" s="143" t="s">
        <v>52</v>
      </c>
      <c r="B6" s="143" t="s">
        <v>52</v>
      </c>
      <c r="C6" s="163" t="s">
        <v>52</v>
      </c>
      <c r="D6" s="163" t="s">
        <v>52</v>
      </c>
      <c r="E6" s="165" t="s">
        <v>52</v>
      </c>
      <c r="F6" s="165" t="s">
        <v>61</v>
      </c>
      <c r="G6" s="165" t="s">
        <v>62</v>
      </c>
      <c r="H6" s="165" t="s">
        <v>52</v>
      </c>
      <c r="I6" s="165" t="s">
        <v>52</v>
      </c>
      <c r="J6" s="165" t="s">
        <v>52</v>
      </c>
    </row>
    <row r="7" s="76" customFormat="true" ht="24.95" customHeight="true" spans="1:10">
      <c r="A7" s="144" t="s">
        <v>52</v>
      </c>
      <c r="B7" s="144" t="s">
        <v>52</v>
      </c>
      <c r="C7" s="163" t="s">
        <v>52</v>
      </c>
      <c r="D7" s="163" t="s">
        <v>52</v>
      </c>
      <c r="E7" s="165" t="s">
        <v>52</v>
      </c>
      <c r="F7" s="165"/>
      <c r="G7" s="165"/>
      <c r="H7" s="165" t="s">
        <v>52</v>
      </c>
      <c r="I7" s="165" t="s">
        <v>52</v>
      </c>
      <c r="J7" s="165" t="s">
        <v>52</v>
      </c>
    </row>
    <row r="8" s="28" customFormat="true" ht="24.95" customHeight="true" spans="1:10">
      <c r="A8" s="36" t="s">
        <v>63</v>
      </c>
      <c r="B8" s="36"/>
      <c r="C8" s="62">
        <v>3870.68</v>
      </c>
      <c r="D8" s="62">
        <v>3870.68</v>
      </c>
      <c r="E8" s="166"/>
      <c r="F8" s="166"/>
      <c r="G8" s="166"/>
      <c r="H8" s="166"/>
      <c r="I8" s="166"/>
      <c r="J8" s="169"/>
    </row>
    <row r="9" s="28" customFormat="true" ht="24.95" customHeight="true" spans="1:10">
      <c r="A9" s="38" t="s">
        <v>64</v>
      </c>
      <c r="B9" s="64" t="s">
        <v>65</v>
      </c>
      <c r="C9" s="62">
        <v>558.9045</v>
      </c>
      <c r="D9" s="62">
        <v>558.9045</v>
      </c>
      <c r="E9" s="166"/>
      <c r="F9" s="166"/>
      <c r="G9" s="166"/>
      <c r="H9" s="166"/>
      <c r="I9" s="170"/>
      <c r="J9" s="170"/>
    </row>
    <row r="10" s="28" customFormat="true" ht="24.95" customHeight="true" spans="1:10">
      <c r="A10" s="38" t="s">
        <v>66</v>
      </c>
      <c r="B10" s="64" t="s">
        <v>67</v>
      </c>
      <c r="C10" s="62">
        <v>50.8413</v>
      </c>
      <c r="D10" s="62">
        <v>50.8413</v>
      </c>
      <c r="E10" s="166"/>
      <c r="F10" s="166"/>
      <c r="G10" s="166"/>
      <c r="H10" s="166"/>
      <c r="I10" s="170"/>
      <c r="J10" s="170"/>
    </row>
    <row r="11" s="28" customFormat="true" ht="24.95" customHeight="true" spans="1:10">
      <c r="A11" s="38" t="s">
        <v>68</v>
      </c>
      <c r="B11" s="66" t="s">
        <v>69</v>
      </c>
      <c r="C11" s="62">
        <v>48.4413</v>
      </c>
      <c r="D11" s="62">
        <v>48.4413</v>
      </c>
      <c r="E11" s="166"/>
      <c r="F11" s="166"/>
      <c r="G11" s="166"/>
      <c r="H11" s="166"/>
      <c r="I11" s="170"/>
      <c r="J11" s="170"/>
    </row>
    <row r="12" s="28" customFormat="true" ht="24.95" customHeight="true" spans="1:10">
      <c r="A12" s="38" t="s">
        <v>70</v>
      </c>
      <c r="B12" s="66" t="s">
        <v>71</v>
      </c>
      <c r="C12" s="62">
        <v>2.4</v>
      </c>
      <c r="D12" s="62">
        <v>2.4</v>
      </c>
      <c r="E12" s="166"/>
      <c r="F12" s="166"/>
      <c r="G12" s="166"/>
      <c r="H12" s="166"/>
      <c r="I12" s="170"/>
      <c r="J12" s="170"/>
    </row>
    <row r="13" s="28" customFormat="true" ht="24.95" customHeight="true" spans="1:10">
      <c r="A13" s="38" t="s">
        <v>72</v>
      </c>
      <c r="B13" s="107" t="s">
        <v>73</v>
      </c>
      <c r="C13" s="62">
        <v>396.4656</v>
      </c>
      <c r="D13" s="62">
        <v>396.4656</v>
      </c>
      <c r="E13" s="166"/>
      <c r="F13" s="166"/>
      <c r="G13" s="166"/>
      <c r="H13" s="166"/>
      <c r="I13" s="170"/>
      <c r="J13" s="170"/>
    </row>
    <row r="14" s="28" customFormat="true" ht="24.95" customHeight="true" spans="1:10">
      <c r="A14" s="38" t="s">
        <v>74</v>
      </c>
      <c r="B14" s="66" t="s">
        <v>69</v>
      </c>
      <c r="C14" s="62">
        <v>367.7351</v>
      </c>
      <c r="D14" s="62">
        <v>367.7351</v>
      </c>
      <c r="E14" s="166"/>
      <c r="F14" s="166"/>
      <c r="G14" s="166"/>
      <c r="H14" s="166"/>
      <c r="I14" s="170"/>
      <c r="J14" s="170"/>
    </row>
    <row r="15" s="28" customFormat="true" ht="24.95" customHeight="true" spans="1:10">
      <c r="A15" s="38" t="s">
        <v>75</v>
      </c>
      <c r="B15" s="66" t="s">
        <v>76</v>
      </c>
      <c r="C15" s="62">
        <v>18.7305</v>
      </c>
      <c r="D15" s="62">
        <v>18.7305</v>
      </c>
      <c r="E15" s="166"/>
      <c r="F15" s="166"/>
      <c r="G15" s="166"/>
      <c r="H15" s="166"/>
      <c r="I15" s="170"/>
      <c r="J15" s="170"/>
    </row>
    <row r="16" s="28" customFormat="true" ht="24.95" customHeight="true" spans="1:10">
      <c r="A16" s="38" t="s">
        <v>77</v>
      </c>
      <c r="B16" s="66" t="s">
        <v>78</v>
      </c>
      <c r="C16" s="62">
        <v>10</v>
      </c>
      <c r="D16" s="62">
        <v>10</v>
      </c>
      <c r="E16" s="166"/>
      <c r="F16" s="166"/>
      <c r="G16" s="166"/>
      <c r="H16" s="166"/>
      <c r="I16" s="170"/>
      <c r="J16" s="170"/>
    </row>
    <row r="17" s="28" customFormat="true" ht="24.95" customHeight="true" spans="1:10">
      <c r="A17" s="67" t="s">
        <v>79</v>
      </c>
      <c r="B17" s="64" t="s">
        <v>80</v>
      </c>
      <c r="C17" s="68">
        <v>0.9698</v>
      </c>
      <c r="D17" s="68">
        <v>0.9698</v>
      </c>
      <c r="E17" s="167"/>
      <c r="F17" s="167"/>
      <c r="G17" s="167"/>
      <c r="H17" s="167"/>
      <c r="I17" s="170"/>
      <c r="J17" s="170"/>
    </row>
    <row r="18" ht="21" customHeight="true" spans="1:10">
      <c r="A18" s="69" t="s">
        <v>81</v>
      </c>
      <c r="B18" s="66" t="s">
        <v>82</v>
      </c>
      <c r="C18" s="68">
        <v>0.91</v>
      </c>
      <c r="D18" s="68">
        <v>0.91</v>
      </c>
      <c r="E18" s="168"/>
      <c r="F18" s="168"/>
      <c r="G18" s="168"/>
      <c r="H18" s="168"/>
      <c r="I18" s="171"/>
      <c r="J18" s="171"/>
    </row>
    <row r="19" s="28" customFormat="true" ht="24.95" customHeight="true" spans="1:10">
      <c r="A19" s="38" t="s">
        <v>83</v>
      </c>
      <c r="B19" s="66" t="s">
        <v>84</v>
      </c>
      <c r="C19" s="62">
        <v>0.0598</v>
      </c>
      <c r="D19" s="62">
        <v>0.0598</v>
      </c>
      <c r="E19" s="166"/>
      <c r="F19" s="166"/>
      <c r="G19" s="166"/>
      <c r="H19" s="166"/>
      <c r="I19" s="170"/>
      <c r="J19" s="170"/>
    </row>
    <row r="20" s="28" customFormat="true" ht="24.95" customHeight="true" spans="1:10">
      <c r="A20" s="38" t="s">
        <v>85</v>
      </c>
      <c r="B20" s="64" t="s">
        <v>86</v>
      </c>
      <c r="C20" s="62">
        <v>1.32</v>
      </c>
      <c r="D20" s="62">
        <v>1.32</v>
      </c>
      <c r="E20" s="166"/>
      <c r="F20" s="166"/>
      <c r="G20" s="166"/>
      <c r="H20" s="166"/>
      <c r="I20" s="170"/>
      <c r="J20" s="170"/>
    </row>
    <row r="21" s="28" customFormat="true" ht="24.95" customHeight="true" spans="1:10">
      <c r="A21" s="38" t="s">
        <v>87</v>
      </c>
      <c r="B21" s="66" t="s">
        <v>88</v>
      </c>
      <c r="C21" s="62">
        <v>1.32</v>
      </c>
      <c r="D21" s="62">
        <v>1.32</v>
      </c>
      <c r="E21" s="166"/>
      <c r="F21" s="166"/>
      <c r="G21" s="166"/>
      <c r="H21" s="166"/>
      <c r="I21" s="170"/>
      <c r="J21" s="170"/>
    </row>
    <row r="22" s="28" customFormat="true" ht="24.95" customHeight="true" spans="1:10">
      <c r="A22" s="38" t="s">
        <v>89</v>
      </c>
      <c r="B22" s="64" t="s">
        <v>90</v>
      </c>
      <c r="C22" s="62">
        <v>109.0078</v>
      </c>
      <c r="D22" s="62">
        <v>109.0078</v>
      </c>
      <c r="E22" s="166"/>
      <c r="F22" s="166"/>
      <c r="G22" s="166"/>
      <c r="H22" s="166"/>
      <c r="I22" s="170"/>
      <c r="J22" s="170"/>
    </row>
    <row r="23" s="28" customFormat="true" ht="24.95" customHeight="true" spans="1:10">
      <c r="A23" s="38" t="s">
        <v>91</v>
      </c>
      <c r="B23" s="66" t="s">
        <v>69</v>
      </c>
      <c r="C23" s="62">
        <v>109.0078</v>
      </c>
      <c r="D23" s="62">
        <v>109.0078</v>
      </c>
      <c r="E23" s="166"/>
      <c r="F23" s="166"/>
      <c r="G23" s="166"/>
      <c r="H23" s="166"/>
      <c r="I23" s="170"/>
      <c r="J23" s="170"/>
    </row>
    <row r="24" s="28" customFormat="true" ht="24.95" customHeight="true" spans="1:10">
      <c r="A24" s="38" t="s">
        <v>92</v>
      </c>
      <c r="B24" s="64" t="s">
        <v>93</v>
      </c>
      <c r="C24" s="62">
        <v>0.3</v>
      </c>
      <c r="D24" s="62">
        <v>0.3</v>
      </c>
      <c r="E24" s="166"/>
      <c r="F24" s="166"/>
      <c r="G24" s="166"/>
      <c r="H24" s="166"/>
      <c r="I24" s="170"/>
      <c r="J24" s="170"/>
    </row>
    <row r="25" s="28" customFormat="true" ht="24.95" customHeight="true" spans="1:10">
      <c r="A25" s="38" t="s">
        <v>94</v>
      </c>
      <c r="B25" s="66" t="s">
        <v>95</v>
      </c>
      <c r="C25" s="62">
        <v>0.3</v>
      </c>
      <c r="D25" s="62">
        <v>0.3</v>
      </c>
      <c r="E25" s="166"/>
      <c r="F25" s="166"/>
      <c r="G25" s="166"/>
      <c r="H25" s="166"/>
      <c r="I25" s="170"/>
      <c r="J25" s="170"/>
    </row>
    <row r="26" s="28" customFormat="true" ht="24.95" customHeight="true" spans="1:10">
      <c r="A26" s="38" t="s">
        <v>96</v>
      </c>
      <c r="B26" s="64" t="s">
        <v>97</v>
      </c>
      <c r="C26" s="62">
        <v>7.2</v>
      </c>
      <c r="D26" s="62">
        <v>7.2</v>
      </c>
      <c r="E26" s="166"/>
      <c r="F26" s="166"/>
      <c r="G26" s="166"/>
      <c r="H26" s="166"/>
      <c r="I26" s="170"/>
      <c r="J26" s="170"/>
    </row>
    <row r="27" s="28" customFormat="true" ht="24.95" customHeight="true" spans="1:10">
      <c r="A27" s="67" t="s">
        <v>98</v>
      </c>
      <c r="B27" s="64" t="s">
        <v>99</v>
      </c>
      <c r="C27" s="68">
        <v>7.2</v>
      </c>
      <c r="D27" s="68">
        <v>7.2</v>
      </c>
      <c r="E27" s="167"/>
      <c r="F27" s="167"/>
      <c r="G27" s="167"/>
      <c r="H27" s="167"/>
      <c r="I27" s="170"/>
      <c r="J27" s="170"/>
    </row>
    <row r="28" ht="21" customHeight="true" spans="1:10">
      <c r="A28" s="69" t="s">
        <v>100</v>
      </c>
      <c r="B28" s="66" t="s">
        <v>101</v>
      </c>
      <c r="C28" s="68">
        <v>7.2</v>
      </c>
      <c r="D28" s="68">
        <v>7.2</v>
      </c>
      <c r="E28" s="168"/>
      <c r="F28" s="168"/>
      <c r="G28" s="168"/>
      <c r="H28" s="168"/>
      <c r="I28" s="171"/>
      <c r="J28" s="171"/>
    </row>
    <row r="29" s="28" customFormat="true" ht="24.95" customHeight="true" spans="1:10">
      <c r="A29" s="38" t="s">
        <v>102</v>
      </c>
      <c r="B29" s="64" t="s">
        <v>103</v>
      </c>
      <c r="C29" s="62">
        <v>54.734</v>
      </c>
      <c r="D29" s="62">
        <v>54.734</v>
      </c>
      <c r="E29" s="166"/>
      <c r="F29" s="166"/>
      <c r="G29" s="166"/>
      <c r="H29" s="166"/>
      <c r="I29" s="170"/>
      <c r="J29" s="170"/>
    </row>
    <row r="30" s="28" customFormat="true" ht="24.95" customHeight="true" spans="1:10">
      <c r="A30" s="38" t="s">
        <v>104</v>
      </c>
      <c r="B30" s="64" t="s">
        <v>105</v>
      </c>
      <c r="C30" s="62">
        <v>54.734</v>
      </c>
      <c r="D30" s="62">
        <v>54.734</v>
      </c>
      <c r="E30" s="166"/>
      <c r="F30" s="166"/>
      <c r="G30" s="166"/>
      <c r="H30" s="166"/>
      <c r="I30" s="170"/>
      <c r="J30" s="170"/>
    </row>
    <row r="31" s="28" customFormat="true" ht="24.95" customHeight="true" spans="1:10">
      <c r="A31" s="38" t="s">
        <v>106</v>
      </c>
      <c r="B31" s="66" t="s">
        <v>107</v>
      </c>
      <c r="C31" s="62">
        <v>49.434</v>
      </c>
      <c r="D31" s="62">
        <v>49.434</v>
      </c>
      <c r="E31" s="166"/>
      <c r="F31" s="166"/>
      <c r="G31" s="166"/>
      <c r="H31" s="166"/>
      <c r="I31" s="170"/>
      <c r="J31" s="170"/>
    </row>
    <row r="32" s="28" customFormat="true" ht="24.95" customHeight="true" spans="1:10">
      <c r="A32" s="38" t="s">
        <v>108</v>
      </c>
      <c r="B32" s="66" t="s">
        <v>109</v>
      </c>
      <c r="C32" s="62">
        <v>5.3</v>
      </c>
      <c r="D32" s="62">
        <v>5.3</v>
      </c>
      <c r="E32" s="166"/>
      <c r="F32" s="166"/>
      <c r="G32" s="166"/>
      <c r="H32" s="166"/>
      <c r="I32" s="170"/>
      <c r="J32" s="170"/>
    </row>
    <row r="33" s="28" customFormat="true" ht="24.95" customHeight="true" spans="1:10">
      <c r="A33" s="38" t="s">
        <v>110</v>
      </c>
      <c r="B33" s="64" t="s">
        <v>111</v>
      </c>
      <c r="C33" s="62">
        <v>399.094921</v>
      </c>
      <c r="D33" s="62">
        <v>399.094921</v>
      </c>
      <c r="E33" s="166"/>
      <c r="F33" s="166"/>
      <c r="G33" s="166"/>
      <c r="H33" s="166"/>
      <c r="I33" s="170"/>
      <c r="J33" s="170"/>
    </row>
    <row r="34" s="28" customFormat="true" ht="24.95" customHeight="true" spans="1:10">
      <c r="A34" s="38" t="s">
        <v>112</v>
      </c>
      <c r="B34" s="64" t="s">
        <v>113</v>
      </c>
      <c r="C34" s="62">
        <v>83.1615</v>
      </c>
      <c r="D34" s="62">
        <v>83.1615</v>
      </c>
      <c r="E34" s="166"/>
      <c r="F34" s="166"/>
      <c r="G34" s="166"/>
      <c r="H34" s="166"/>
      <c r="I34" s="170"/>
      <c r="J34" s="170"/>
    </row>
    <row r="35" s="28" customFormat="true" ht="24.95" customHeight="true" spans="1:10">
      <c r="A35" s="38" t="s">
        <v>114</v>
      </c>
      <c r="B35" s="66" t="s">
        <v>115</v>
      </c>
      <c r="C35" s="62">
        <v>83.1615</v>
      </c>
      <c r="D35" s="62">
        <v>83.1615</v>
      </c>
      <c r="E35" s="166"/>
      <c r="F35" s="166"/>
      <c r="G35" s="166"/>
      <c r="H35" s="166"/>
      <c r="I35" s="170"/>
      <c r="J35" s="170"/>
    </row>
    <row r="36" s="28" customFormat="true" ht="24.95" customHeight="true" spans="1:10">
      <c r="A36" s="38" t="s">
        <v>116</v>
      </c>
      <c r="B36" s="64" t="s">
        <v>117</v>
      </c>
      <c r="C36" s="62">
        <v>42.3853</v>
      </c>
      <c r="D36" s="62">
        <v>42.3853</v>
      </c>
      <c r="E36" s="166"/>
      <c r="F36" s="166"/>
      <c r="G36" s="166"/>
      <c r="H36" s="166"/>
      <c r="I36" s="170"/>
      <c r="J36" s="170"/>
    </row>
    <row r="37" s="28" customFormat="true" ht="24.95" customHeight="true" spans="1:10">
      <c r="A37" s="67" t="s">
        <v>118</v>
      </c>
      <c r="B37" s="66" t="s">
        <v>119</v>
      </c>
      <c r="C37" s="68">
        <v>42.3853</v>
      </c>
      <c r="D37" s="68">
        <v>42.3853</v>
      </c>
      <c r="E37" s="167"/>
      <c r="F37" s="167"/>
      <c r="G37" s="167"/>
      <c r="H37" s="167"/>
      <c r="I37" s="170"/>
      <c r="J37" s="170"/>
    </row>
    <row r="38" ht="21" customHeight="true" spans="1:10">
      <c r="A38" s="69" t="s">
        <v>120</v>
      </c>
      <c r="B38" s="64" t="s">
        <v>121</v>
      </c>
      <c r="C38" s="68">
        <v>117.6264</v>
      </c>
      <c r="D38" s="68">
        <v>117.6264</v>
      </c>
      <c r="E38" s="168"/>
      <c r="F38" s="168"/>
      <c r="G38" s="168"/>
      <c r="H38" s="168"/>
      <c r="I38" s="171"/>
      <c r="J38" s="171"/>
    </row>
    <row r="39" s="28" customFormat="true" ht="24.95" customHeight="true" spans="1:10">
      <c r="A39" s="38" t="s">
        <v>122</v>
      </c>
      <c r="B39" s="66" t="s">
        <v>123</v>
      </c>
      <c r="C39" s="62">
        <v>62.8368</v>
      </c>
      <c r="D39" s="62">
        <v>62.8368</v>
      </c>
      <c r="E39" s="166"/>
      <c r="F39" s="166"/>
      <c r="G39" s="166"/>
      <c r="H39" s="166"/>
      <c r="I39" s="170"/>
      <c r="J39" s="170"/>
    </row>
    <row r="40" s="28" customFormat="true" ht="24.95" customHeight="true" spans="1:10">
      <c r="A40" s="38" t="s">
        <v>124</v>
      </c>
      <c r="B40" s="66" t="s">
        <v>125</v>
      </c>
      <c r="C40" s="62">
        <v>31.4184</v>
      </c>
      <c r="D40" s="62">
        <v>31.4184</v>
      </c>
      <c r="E40" s="166"/>
      <c r="F40" s="166"/>
      <c r="G40" s="166"/>
      <c r="H40" s="166"/>
      <c r="I40" s="170"/>
      <c r="J40" s="170"/>
    </row>
    <row r="41" s="28" customFormat="true" ht="24.95" customHeight="true" spans="1:10">
      <c r="A41" s="38" t="s">
        <v>126</v>
      </c>
      <c r="B41" s="66" t="s">
        <v>127</v>
      </c>
      <c r="C41" s="62">
        <v>23.3712</v>
      </c>
      <c r="D41" s="62">
        <v>23.3712</v>
      </c>
      <c r="E41" s="166"/>
      <c r="F41" s="166"/>
      <c r="G41" s="166"/>
      <c r="H41" s="166"/>
      <c r="I41" s="170"/>
      <c r="J41" s="170"/>
    </row>
    <row r="42" s="28" customFormat="true" ht="24.95" customHeight="true" spans="1:10">
      <c r="A42" s="38" t="s">
        <v>128</v>
      </c>
      <c r="B42" s="64" t="s">
        <v>129</v>
      </c>
      <c r="C42" s="62">
        <v>82.989403</v>
      </c>
      <c r="D42" s="62">
        <v>82.989403</v>
      </c>
      <c r="E42" s="166"/>
      <c r="F42" s="166"/>
      <c r="G42" s="166"/>
      <c r="H42" s="166"/>
      <c r="I42" s="170"/>
      <c r="J42" s="170"/>
    </row>
    <row r="43" s="28" customFormat="true" ht="24.95" customHeight="true" spans="1:10">
      <c r="A43" s="38" t="s">
        <v>130</v>
      </c>
      <c r="B43" s="66" t="s">
        <v>131</v>
      </c>
      <c r="C43" s="62">
        <v>13.30367</v>
      </c>
      <c r="D43" s="62">
        <v>13.30367</v>
      </c>
      <c r="E43" s="166"/>
      <c r="F43" s="166"/>
      <c r="G43" s="166"/>
      <c r="H43" s="166"/>
      <c r="I43" s="170"/>
      <c r="J43" s="170"/>
    </row>
    <row r="44" s="28" customFormat="true" ht="24.95" customHeight="true" spans="1:10">
      <c r="A44" s="38" t="s">
        <v>132</v>
      </c>
      <c r="B44" s="66" t="s">
        <v>133</v>
      </c>
      <c r="C44" s="62">
        <v>25.796633</v>
      </c>
      <c r="D44" s="62">
        <v>25.796633</v>
      </c>
      <c r="E44" s="166"/>
      <c r="F44" s="166"/>
      <c r="G44" s="166"/>
      <c r="H44" s="166"/>
      <c r="I44" s="170"/>
      <c r="J44" s="170"/>
    </row>
    <row r="45" s="28" customFormat="true" ht="24.95" customHeight="true" spans="1:10">
      <c r="A45" s="38" t="s">
        <v>134</v>
      </c>
      <c r="B45" s="66" t="s">
        <v>135</v>
      </c>
      <c r="C45" s="62">
        <v>24.907</v>
      </c>
      <c r="D45" s="62">
        <v>24.907</v>
      </c>
      <c r="E45" s="166"/>
      <c r="F45" s="166"/>
      <c r="G45" s="166"/>
      <c r="H45" s="166"/>
      <c r="I45" s="170"/>
      <c r="J45" s="170"/>
    </row>
    <row r="46" s="28" customFormat="true" ht="24.95" customHeight="true" spans="1:10">
      <c r="A46" s="38" t="s">
        <v>136</v>
      </c>
      <c r="B46" s="66" t="s">
        <v>137</v>
      </c>
      <c r="C46" s="62">
        <v>1.1382</v>
      </c>
      <c r="D46" s="62">
        <v>1.1382</v>
      </c>
      <c r="E46" s="166"/>
      <c r="F46" s="166"/>
      <c r="G46" s="166"/>
      <c r="H46" s="166"/>
      <c r="I46" s="170"/>
      <c r="J46" s="170"/>
    </row>
    <row r="47" s="28" customFormat="true" ht="24.95" customHeight="true" spans="1:10">
      <c r="A47" s="67" t="s">
        <v>138</v>
      </c>
      <c r="B47" s="66" t="s">
        <v>139</v>
      </c>
      <c r="C47" s="68">
        <v>2.72</v>
      </c>
      <c r="D47" s="68">
        <v>2.72</v>
      </c>
      <c r="E47" s="167"/>
      <c r="F47" s="167"/>
      <c r="G47" s="167"/>
      <c r="H47" s="167"/>
      <c r="I47" s="170"/>
      <c r="J47" s="170"/>
    </row>
    <row r="48" ht="21" customHeight="true" spans="1:10">
      <c r="A48" s="69" t="s">
        <v>140</v>
      </c>
      <c r="B48" s="66" t="s">
        <v>141</v>
      </c>
      <c r="C48" s="68">
        <v>15.1239</v>
      </c>
      <c r="D48" s="68">
        <v>15.1239</v>
      </c>
      <c r="E48" s="168"/>
      <c r="F48" s="168"/>
      <c r="G48" s="168"/>
      <c r="H48" s="168"/>
      <c r="I48" s="171"/>
      <c r="J48" s="171"/>
    </row>
    <row r="49" s="28" customFormat="true" ht="24.95" customHeight="true" spans="1:10">
      <c r="A49" s="38" t="s">
        <v>142</v>
      </c>
      <c r="B49" s="64" t="s">
        <v>143</v>
      </c>
      <c r="C49" s="62">
        <v>5.3624</v>
      </c>
      <c r="D49" s="62">
        <v>5.3624</v>
      </c>
      <c r="E49" s="166"/>
      <c r="F49" s="166"/>
      <c r="G49" s="166"/>
      <c r="H49" s="166"/>
      <c r="I49" s="170"/>
      <c r="J49" s="170"/>
    </row>
    <row r="50" s="28" customFormat="true" ht="24.95" customHeight="true" spans="1:10">
      <c r="A50" s="38" t="s">
        <v>144</v>
      </c>
      <c r="B50" s="66" t="s">
        <v>145</v>
      </c>
      <c r="C50" s="62">
        <v>5.3624</v>
      </c>
      <c r="D50" s="62">
        <v>5.3624</v>
      </c>
      <c r="E50" s="166"/>
      <c r="F50" s="166"/>
      <c r="G50" s="166"/>
      <c r="H50" s="166"/>
      <c r="I50" s="170"/>
      <c r="J50" s="170"/>
    </row>
    <row r="51" s="28" customFormat="true" ht="24.95" customHeight="true" spans="1:10">
      <c r="A51" s="38" t="s">
        <v>146</v>
      </c>
      <c r="B51" s="64" t="s">
        <v>147</v>
      </c>
      <c r="C51" s="62">
        <v>3.3998</v>
      </c>
      <c r="D51" s="62">
        <v>3.3998</v>
      </c>
      <c r="E51" s="166"/>
      <c r="F51" s="166"/>
      <c r="G51" s="166"/>
      <c r="H51" s="166"/>
      <c r="I51" s="170"/>
      <c r="J51" s="170"/>
    </row>
    <row r="52" s="28" customFormat="true" ht="24.95" customHeight="true" spans="1:10">
      <c r="A52" s="38" t="s">
        <v>148</v>
      </c>
      <c r="B52" s="66" t="s">
        <v>149</v>
      </c>
      <c r="C52" s="62">
        <v>3.3998</v>
      </c>
      <c r="D52" s="62">
        <v>3.3998</v>
      </c>
      <c r="E52" s="166"/>
      <c r="F52" s="166"/>
      <c r="G52" s="166"/>
      <c r="H52" s="166"/>
      <c r="I52" s="170"/>
      <c r="J52" s="170"/>
    </row>
    <row r="53" s="28" customFormat="true" ht="24.95" customHeight="true" spans="1:10">
      <c r="A53" s="38" t="s">
        <v>150</v>
      </c>
      <c r="B53" s="64" t="s">
        <v>151</v>
      </c>
      <c r="C53" s="62">
        <v>13.726822</v>
      </c>
      <c r="D53" s="62">
        <v>13.726822</v>
      </c>
      <c r="E53" s="166"/>
      <c r="F53" s="166"/>
      <c r="G53" s="166"/>
      <c r="H53" s="166"/>
      <c r="I53" s="170"/>
      <c r="J53" s="170"/>
    </row>
    <row r="54" s="28" customFormat="true" ht="24.95" customHeight="true" spans="1:10">
      <c r="A54" s="38" t="s">
        <v>152</v>
      </c>
      <c r="B54" s="66" t="s">
        <v>153</v>
      </c>
      <c r="C54" s="62">
        <v>13.726822</v>
      </c>
      <c r="D54" s="62">
        <v>13.726822</v>
      </c>
      <c r="E54" s="166"/>
      <c r="F54" s="166"/>
      <c r="G54" s="166"/>
      <c r="H54" s="166"/>
      <c r="I54" s="170"/>
      <c r="J54" s="170"/>
    </row>
    <row r="55" s="28" customFormat="true" ht="24.95" customHeight="true" spans="1:10">
      <c r="A55" s="38" t="s">
        <v>154</v>
      </c>
      <c r="B55" s="64" t="s">
        <v>155</v>
      </c>
      <c r="C55" s="62">
        <v>9.962096</v>
      </c>
      <c r="D55" s="62">
        <v>9.962096</v>
      </c>
      <c r="E55" s="166"/>
      <c r="F55" s="166"/>
      <c r="G55" s="166"/>
      <c r="H55" s="166"/>
      <c r="I55" s="170"/>
      <c r="J55" s="170"/>
    </row>
    <row r="56" s="28" customFormat="true" ht="24.95" customHeight="true" spans="1:10">
      <c r="A56" s="38" t="s">
        <v>156</v>
      </c>
      <c r="B56" s="66" t="s">
        <v>153</v>
      </c>
      <c r="C56" s="62">
        <v>9.962096</v>
      </c>
      <c r="D56" s="62">
        <v>9.962096</v>
      </c>
      <c r="E56" s="166"/>
      <c r="F56" s="166"/>
      <c r="G56" s="166"/>
      <c r="H56" s="166"/>
      <c r="I56" s="170"/>
      <c r="J56" s="170"/>
    </row>
    <row r="57" s="28" customFormat="true" ht="24.95" customHeight="true" spans="1:10">
      <c r="A57" s="67" t="s">
        <v>157</v>
      </c>
      <c r="B57" s="64" t="s">
        <v>158</v>
      </c>
      <c r="C57" s="68">
        <v>4.938</v>
      </c>
      <c r="D57" s="68">
        <v>4.938</v>
      </c>
      <c r="E57" s="167"/>
      <c r="F57" s="167"/>
      <c r="G57" s="167"/>
      <c r="H57" s="167"/>
      <c r="I57" s="170"/>
      <c r="J57" s="170"/>
    </row>
    <row r="58" ht="21" customHeight="true" spans="1:10">
      <c r="A58" s="69" t="s">
        <v>159</v>
      </c>
      <c r="B58" s="66" t="s">
        <v>160</v>
      </c>
      <c r="C58" s="68">
        <v>4.938</v>
      </c>
      <c r="D58" s="68">
        <v>4.938</v>
      </c>
      <c r="E58" s="168"/>
      <c r="F58" s="168"/>
      <c r="G58" s="168"/>
      <c r="H58" s="168"/>
      <c r="I58" s="171"/>
      <c r="J58" s="171"/>
    </row>
    <row r="59" s="28" customFormat="true" ht="24.95" customHeight="true" spans="1:10">
      <c r="A59" s="38" t="s">
        <v>161</v>
      </c>
      <c r="B59" s="64" t="s">
        <v>162</v>
      </c>
      <c r="C59" s="62">
        <v>35.5432</v>
      </c>
      <c r="D59" s="62">
        <v>35.5432</v>
      </c>
      <c r="E59" s="166"/>
      <c r="F59" s="166"/>
      <c r="G59" s="166"/>
      <c r="H59" s="166"/>
      <c r="I59" s="170"/>
      <c r="J59" s="170"/>
    </row>
    <row r="60" s="28" customFormat="true" ht="24.95" customHeight="true" spans="1:10">
      <c r="A60" s="38" t="s">
        <v>163</v>
      </c>
      <c r="B60" s="66" t="s">
        <v>76</v>
      </c>
      <c r="C60" s="62">
        <v>35.5432</v>
      </c>
      <c r="D60" s="62">
        <v>35.5432</v>
      </c>
      <c r="E60" s="166"/>
      <c r="F60" s="166"/>
      <c r="G60" s="166"/>
      <c r="H60" s="166"/>
      <c r="I60" s="170"/>
      <c r="J60" s="170"/>
    </row>
    <row r="61" s="28" customFormat="true" ht="24.95" customHeight="true" spans="1:10">
      <c r="A61" s="38" t="s">
        <v>164</v>
      </c>
      <c r="B61" s="64" t="s">
        <v>165</v>
      </c>
      <c r="C61" s="62">
        <v>59.1021</v>
      </c>
      <c r="D61" s="62">
        <v>59.1021</v>
      </c>
      <c r="E61" s="166"/>
      <c r="F61" s="166"/>
      <c r="G61" s="166"/>
      <c r="H61" s="166"/>
      <c r="I61" s="170"/>
      <c r="J61" s="170"/>
    </row>
    <row r="62" s="28" customFormat="true" ht="24.95" customHeight="true" spans="1:10">
      <c r="A62" s="38" t="s">
        <v>166</v>
      </c>
      <c r="B62" s="64" t="s">
        <v>167</v>
      </c>
      <c r="C62" s="62">
        <v>11.21</v>
      </c>
      <c r="D62" s="62">
        <v>11.21</v>
      </c>
      <c r="E62" s="166"/>
      <c r="F62" s="166"/>
      <c r="G62" s="166"/>
      <c r="H62" s="166"/>
      <c r="I62" s="170"/>
      <c r="J62" s="170"/>
    </row>
    <row r="63" s="28" customFormat="true" ht="24.95" customHeight="true" spans="1:10">
      <c r="A63" s="38" t="s">
        <v>168</v>
      </c>
      <c r="B63" s="66" t="s">
        <v>169</v>
      </c>
      <c r="C63" s="62">
        <v>5</v>
      </c>
      <c r="D63" s="62">
        <v>5</v>
      </c>
      <c r="E63" s="166"/>
      <c r="F63" s="166"/>
      <c r="G63" s="166"/>
      <c r="H63" s="166"/>
      <c r="I63" s="170"/>
      <c r="J63" s="170"/>
    </row>
    <row r="64" s="28" customFormat="true" ht="24.95" customHeight="true" spans="1:10">
      <c r="A64" s="38" t="s">
        <v>170</v>
      </c>
      <c r="B64" s="66" t="s">
        <v>171</v>
      </c>
      <c r="C64" s="62">
        <v>6.21</v>
      </c>
      <c r="D64" s="62">
        <v>6.21</v>
      </c>
      <c r="E64" s="166"/>
      <c r="F64" s="166"/>
      <c r="G64" s="166"/>
      <c r="H64" s="166"/>
      <c r="I64" s="170"/>
      <c r="J64" s="170"/>
    </row>
    <row r="65" s="28" customFormat="true" ht="24.95" customHeight="true" spans="1:10">
      <c r="A65" s="38" t="s">
        <v>172</v>
      </c>
      <c r="B65" s="64" t="s">
        <v>173</v>
      </c>
      <c r="C65" s="62">
        <v>43.1021</v>
      </c>
      <c r="D65" s="62">
        <v>43.1021</v>
      </c>
      <c r="E65" s="166"/>
      <c r="F65" s="166"/>
      <c r="G65" s="166"/>
      <c r="H65" s="166"/>
      <c r="I65" s="170"/>
      <c r="J65" s="170"/>
    </row>
    <row r="66" s="28" customFormat="true" ht="24.95" customHeight="true" spans="1:10">
      <c r="A66" s="38" t="s">
        <v>174</v>
      </c>
      <c r="B66" s="66" t="s">
        <v>175</v>
      </c>
      <c r="C66" s="62">
        <v>22.7448</v>
      </c>
      <c r="D66" s="62">
        <v>22.7448</v>
      </c>
      <c r="E66" s="166"/>
      <c r="F66" s="166"/>
      <c r="G66" s="166"/>
      <c r="H66" s="166"/>
      <c r="I66" s="170"/>
      <c r="J66" s="170"/>
    </row>
    <row r="67" s="28" customFormat="true" ht="24.95" customHeight="true" spans="1:10">
      <c r="A67" s="67" t="s">
        <v>176</v>
      </c>
      <c r="B67" s="66" t="s">
        <v>177</v>
      </c>
      <c r="C67" s="68">
        <v>18.1573</v>
      </c>
      <c r="D67" s="68">
        <v>18.1573</v>
      </c>
      <c r="E67" s="167"/>
      <c r="F67" s="167"/>
      <c r="G67" s="167"/>
      <c r="H67" s="167"/>
      <c r="I67" s="170"/>
      <c r="J67" s="170"/>
    </row>
    <row r="68" ht="21" customHeight="true" spans="1:10">
      <c r="A68" s="69" t="s">
        <v>178</v>
      </c>
      <c r="B68" s="66" t="s">
        <v>179</v>
      </c>
      <c r="C68" s="68">
        <v>2.2</v>
      </c>
      <c r="D68" s="68">
        <v>2.2</v>
      </c>
      <c r="E68" s="168"/>
      <c r="F68" s="168"/>
      <c r="G68" s="168"/>
      <c r="H68" s="168"/>
      <c r="I68" s="171"/>
      <c r="J68" s="171"/>
    </row>
    <row r="69" s="28" customFormat="true" ht="24.95" customHeight="true" spans="1:10">
      <c r="A69" s="38" t="s">
        <v>180</v>
      </c>
      <c r="B69" s="64" t="s">
        <v>181</v>
      </c>
      <c r="C69" s="62">
        <v>4.15</v>
      </c>
      <c r="D69" s="62">
        <v>4.15</v>
      </c>
      <c r="E69" s="166"/>
      <c r="F69" s="166"/>
      <c r="G69" s="166"/>
      <c r="H69" s="166"/>
      <c r="I69" s="170"/>
      <c r="J69" s="170"/>
    </row>
    <row r="70" s="28" customFormat="true" ht="24.95" customHeight="true" spans="1:10">
      <c r="A70" s="38" t="s">
        <v>182</v>
      </c>
      <c r="B70" s="66" t="s">
        <v>183</v>
      </c>
      <c r="C70" s="62">
        <v>4.15</v>
      </c>
      <c r="D70" s="62">
        <v>4.15</v>
      </c>
      <c r="E70" s="166"/>
      <c r="F70" s="166"/>
      <c r="G70" s="166"/>
      <c r="H70" s="166"/>
      <c r="I70" s="170"/>
      <c r="J70" s="170"/>
    </row>
    <row r="71" s="28" customFormat="true" ht="24.95" customHeight="true" spans="1:10">
      <c r="A71" s="38" t="s">
        <v>184</v>
      </c>
      <c r="B71" s="64" t="s">
        <v>185</v>
      </c>
      <c r="C71" s="62">
        <v>0.64</v>
      </c>
      <c r="D71" s="62">
        <v>0.64</v>
      </c>
      <c r="E71" s="166"/>
      <c r="F71" s="166"/>
      <c r="G71" s="166"/>
      <c r="H71" s="166"/>
      <c r="I71" s="170"/>
      <c r="J71" s="170"/>
    </row>
    <row r="72" s="28" customFormat="true" ht="24.95" customHeight="true" spans="1:10">
      <c r="A72" s="38" t="s">
        <v>186</v>
      </c>
      <c r="B72" s="66" t="s">
        <v>187</v>
      </c>
      <c r="C72" s="62">
        <v>0.64</v>
      </c>
      <c r="D72" s="62">
        <v>0.64</v>
      </c>
      <c r="E72" s="166"/>
      <c r="F72" s="166"/>
      <c r="G72" s="166"/>
      <c r="H72" s="166"/>
      <c r="I72" s="170"/>
      <c r="J72" s="170"/>
    </row>
    <row r="73" s="28" customFormat="true" ht="24.95" customHeight="true" spans="1:10">
      <c r="A73" s="38" t="s">
        <v>188</v>
      </c>
      <c r="B73" s="64" t="s">
        <v>189</v>
      </c>
      <c r="C73" s="62">
        <v>1.5942</v>
      </c>
      <c r="D73" s="62">
        <v>1.5942</v>
      </c>
      <c r="E73" s="166"/>
      <c r="F73" s="166"/>
      <c r="G73" s="166"/>
      <c r="H73" s="166"/>
      <c r="I73" s="170"/>
      <c r="J73" s="170"/>
    </row>
    <row r="74" s="28" customFormat="true" ht="24.95" customHeight="true" spans="1:10">
      <c r="A74" s="38" t="s">
        <v>190</v>
      </c>
      <c r="B74" s="64" t="s">
        <v>191</v>
      </c>
      <c r="C74" s="62">
        <v>1.5942</v>
      </c>
      <c r="D74" s="62">
        <v>1.5942</v>
      </c>
      <c r="E74" s="166"/>
      <c r="F74" s="166"/>
      <c r="G74" s="166"/>
      <c r="H74" s="166"/>
      <c r="I74" s="170"/>
      <c r="J74" s="170"/>
    </row>
    <row r="75" s="28" customFormat="true" ht="24.95" customHeight="true" spans="1:10">
      <c r="A75" s="38" t="s">
        <v>192</v>
      </c>
      <c r="B75" s="66" t="s">
        <v>193</v>
      </c>
      <c r="C75" s="62">
        <v>1.5942</v>
      </c>
      <c r="D75" s="62">
        <v>1.5942</v>
      </c>
      <c r="E75" s="166"/>
      <c r="F75" s="166"/>
      <c r="G75" s="166"/>
      <c r="H75" s="166"/>
      <c r="I75" s="170"/>
      <c r="J75" s="170"/>
    </row>
    <row r="76" s="28" customFormat="true" ht="24.95" customHeight="true" spans="1:10">
      <c r="A76" s="38" t="s">
        <v>194</v>
      </c>
      <c r="B76" s="64" t="s">
        <v>195</v>
      </c>
      <c r="C76" s="62">
        <v>393.9905</v>
      </c>
      <c r="D76" s="62">
        <v>393.9905</v>
      </c>
      <c r="E76" s="166"/>
      <c r="F76" s="166"/>
      <c r="G76" s="166"/>
      <c r="H76" s="166"/>
      <c r="I76" s="170"/>
      <c r="J76" s="170"/>
    </row>
    <row r="77" s="28" customFormat="true" ht="24.95" customHeight="true" spans="1:10">
      <c r="A77" s="67" t="s">
        <v>196</v>
      </c>
      <c r="B77" s="64" t="s">
        <v>197</v>
      </c>
      <c r="C77" s="68">
        <v>69.995</v>
      </c>
      <c r="D77" s="68">
        <v>69.995</v>
      </c>
      <c r="E77" s="167"/>
      <c r="F77" s="167"/>
      <c r="G77" s="167"/>
      <c r="H77" s="167"/>
      <c r="I77" s="170"/>
      <c r="J77" s="170"/>
    </row>
    <row r="78" ht="21" customHeight="true" spans="1:10">
      <c r="A78" s="69" t="s">
        <v>198</v>
      </c>
      <c r="B78" s="66" t="s">
        <v>199</v>
      </c>
      <c r="C78" s="68">
        <v>69.995</v>
      </c>
      <c r="D78" s="68">
        <v>69.995</v>
      </c>
      <c r="E78" s="168"/>
      <c r="F78" s="168"/>
      <c r="G78" s="168"/>
      <c r="H78" s="168"/>
      <c r="I78" s="171"/>
      <c r="J78" s="171"/>
    </row>
    <row r="79" s="28" customFormat="true" ht="24.95" customHeight="true" spans="1:10">
      <c r="A79" s="38" t="s">
        <v>200</v>
      </c>
      <c r="B79" s="64" t="s">
        <v>201</v>
      </c>
      <c r="C79" s="62">
        <v>50</v>
      </c>
      <c r="D79" s="62">
        <v>50</v>
      </c>
      <c r="E79" s="166"/>
      <c r="F79" s="166"/>
      <c r="G79" s="166"/>
      <c r="H79" s="166"/>
      <c r="I79" s="170"/>
      <c r="J79" s="170"/>
    </row>
    <row r="80" s="28" customFormat="true" ht="24.95" customHeight="true" spans="1:10">
      <c r="A80" s="38" t="s">
        <v>202</v>
      </c>
      <c r="B80" s="66" t="s">
        <v>203</v>
      </c>
      <c r="C80" s="62">
        <v>50</v>
      </c>
      <c r="D80" s="62">
        <v>50</v>
      </c>
      <c r="E80" s="166"/>
      <c r="F80" s="166"/>
      <c r="G80" s="166"/>
      <c r="H80" s="166"/>
      <c r="I80" s="170"/>
      <c r="J80" s="170"/>
    </row>
    <row r="81" s="28" customFormat="true" ht="24.95" customHeight="true" spans="1:10">
      <c r="A81" s="38" t="s">
        <v>204</v>
      </c>
      <c r="B81" s="64" t="s">
        <v>205</v>
      </c>
      <c r="C81" s="62">
        <v>14.6</v>
      </c>
      <c r="D81" s="62">
        <v>14.6</v>
      </c>
      <c r="E81" s="166"/>
      <c r="F81" s="166"/>
      <c r="G81" s="166"/>
      <c r="H81" s="166"/>
      <c r="I81" s="170"/>
      <c r="J81" s="170"/>
    </row>
    <row r="82" s="28" customFormat="true" ht="24.95" customHeight="true" spans="1:10">
      <c r="A82" s="38" t="s">
        <v>206</v>
      </c>
      <c r="B82" s="66" t="s">
        <v>207</v>
      </c>
      <c r="C82" s="62">
        <v>14.6</v>
      </c>
      <c r="D82" s="62">
        <v>14.6</v>
      </c>
      <c r="E82" s="166"/>
      <c r="F82" s="166"/>
      <c r="G82" s="166"/>
      <c r="H82" s="166"/>
      <c r="I82" s="170"/>
      <c r="J82" s="170"/>
    </row>
    <row r="83" s="28" customFormat="true" ht="24.95" customHeight="true" spans="1:10">
      <c r="A83" s="38" t="s">
        <v>208</v>
      </c>
      <c r="B83" s="64" t="s">
        <v>209</v>
      </c>
      <c r="C83" s="62">
        <v>256.8095</v>
      </c>
      <c r="D83" s="62">
        <v>256.8095</v>
      </c>
      <c r="E83" s="166"/>
      <c r="F83" s="166"/>
      <c r="G83" s="166"/>
      <c r="H83" s="166"/>
      <c r="I83" s="170"/>
      <c r="J83" s="170"/>
    </row>
    <row r="84" s="28" customFormat="true" ht="24.95" customHeight="true" spans="1:10">
      <c r="A84" s="38" t="s">
        <v>210</v>
      </c>
      <c r="B84" s="66" t="s">
        <v>211</v>
      </c>
      <c r="C84" s="62">
        <v>12</v>
      </c>
      <c r="D84" s="62">
        <v>12</v>
      </c>
      <c r="E84" s="166"/>
      <c r="F84" s="166"/>
      <c r="G84" s="166"/>
      <c r="H84" s="166"/>
      <c r="I84" s="170"/>
      <c r="J84" s="170"/>
    </row>
    <row r="85" s="28" customFormat="true" ht="24.95" customHeight="true" spans="1:10">
      <c r="A85" s="38" t="s">
        <v>212</v>
      </c>
      <c r="B85" s="66" t="s">
        <v>213</v>
      </c>
      <c r="C85" s="62">
        <v>244.8095</v>
      </c>
      <c r="D85" s="62">
        <v>244.8095</v>
      </c>
      <c r="E85" s="166"/>
      <c r="F85" s="166"/>
      <c r="G85" s="166"/>
      <c r="H85" s="166"/>
      <c r="I85" s="170"/>
      <c r="J85" s="170"/>
    </row>
    <row r="86" s="28" customFormat="true" ht="24.95" customHeight="true" spans="1:10">
      <c r="A86" s="38" t="s">
        <v>214</v>
      </c>
      <c r="B86" s="64" t="s">
        <v>215</v>
      </c>
      <c r="C86" s="62">
        <v>2.586</v>
      </c>
      <c r="D86" s="62">
        <v>2.586</v>
      </c>
      <c r="E86" s="166"/>
      <c r="F86" s="166"/>
      <c r="G86" s="166"/>
      <c r="H86" s="166"/>
      <c r="I86" s="170"/>
      <c r="J86" s="170"/>
    </row>
    <row r="87" s="28" customFormat="true" ht="24.95" customHeight="true" spans="1:10">
      <c r="A87" s="67" t="s">
        <v>216</v>
      </c>
      <c r="B87" s="66" t="s">
        <v>217</v>
      </c>
      <c r="C87" s="68">
        <v>2.586</v>
      </c>
      <c r="D87" s="68">
        <v>2.586</v>
      </c>
      <c r="E87" s="167"/>
      <c r="F87" s="167"/>
      <c r="G87" s="167"/>
      <c r="H87" s="167"/>
      <c r="I87" s="170"/>
      <c r="J87" s="170"/>
    </row>
    <row r="88" ht="21" customHeight="true" spans="1:10">
      <c r="A88" s="69" t="s">
        <v>218</v>
      </c>
      <c r="B88" s="64" t="s">
        <v>219</v>
      </c>
      <c r="C88" s="68">
        <v>2227.298428</v>
      </c>
      <c r="D88" s="68">
        <v>2227.298428</v>
      </c>
      <c r="E88" s="168"/>
      <c r="F88" s="168"/>
      <c r="G88" s="168"/>
      <c r="H88" s="168"/>
      <c r="I88" s="171"/>
      <c r="J88" s="171"/>
    </row>
    <row r="89" s="28" customFormat="true" ht="24.95" customHeight="true" spans="1:10">
      <c r="A89" s="38" t="s">
        <v>220</v>
      </c>
      <c r="B89" s="64" t="s">
        <v>221</v>
      </c>
      <c r="C89" s="62">
        <v>327.319</v>
      </c>
      <c r="D89" s="62">
        <v>327.319</v>
      </c>
      <c r="E89" s="166"/>
      <c r="F89" s="166"/>
      <c r="G89" s="166"/>
      <c r="H89" s="166"/>
      <c r="I89" s="170"/>
      <c r="J89" s="170"/>
    </row>
    <row r="90" s="28" customFormat="true" ht="24.95" customHeight="true" spans="1:10">
      <c r="A90" s="38" t="s">
        <v>222</v>
      </c>
      <c r="B90" s="66" t="s">
        <v>76</v>
      </c>
      <c r="C90" s="62">
        <v>140.2835</v>
      </c>
      <c r="D90" s="62">
        <v>140.2835</v>
      </c>
      <c r="E90" s="166"/>
      <c r="F90" s="166"/>
      <c r="G90" s="166"/>
      <c r="H90" s="166"/>
      <c r="I90" s="170"/>
      <c r="J90" s="170"/>
    </row>
    <row r="91" s="28" customFormat="true" ht="24.95" customHeight="true" spans="1:10">
      <c r="A91" s="38" t="s">
        <v>223</v>
      </c>
      <c r="B91" s="66" t="s">
        <v>224</v>
      </c>
      <c r="C91" s="62">
        <v>50</v>
      </c>
      <c r="D91" s="62">
        <v>50</v>
      </c>
      <c r="E91" s="166"/>
      <c r="F91" s="166"/>
      <c r="G91" s="166"/>
      <c r="H91" s="166"/>
      <c r="I91" s="170"/>
      <c r="J91" s="170"/>
    </row>
    <row r="92" s="28" customFormat="true" ht="24.95" customHeight="true" spans="1:10">
      <c r="A92" s="38" t="s">
        <v>225</v>
      </c>
      <c r="B92" s="66" t="s">
        <v>226</v>
      </c>
      <c r="C92" s="62">
        <v>35.3355</v>
      </c>
      <c r="D92" s="62">
        <v>35.3355</v>
      </c>
      <c r="E92" s="166"/>
      <c r="F92" s="166"/>
      <c r="G92" s="166"/>
      <c r="H92" s="166"/>
      <c r="I92" s="170"/>
      <c r="J92" s="170"/>
    </row>
    <row r="93" s="28" customFormat="true" ht="24.95" customHeight="true" spans="1:10">
      <c r="A93" s="38" t="s">
        <v>227</v>
      </c>
      <c r="B93" s="66" t="s">
        <v>228</v>
      </c>
      <c r="C93" s="62">
        <v>101.7</v>
      </c>
      <c r="D93" s="62">
        <v>101.7</v>
      </c>
      <c r="E93" s="166"/>
      <c r="F93" s="166"/>
      <c r="G93" s="166"/>
      <c r="H93" s="166"/>
      <c r="I93" s="170"/>
      <c r="J93" s="170"/>
    </row>
    <row r="94" s="28" customFormat="true" ht="24.95" customHeight="true" spans="1:10">
      <c r="A94" s="38" t="s">
        <v>229</v>
      </c>
      <c r="B94" s="64" t="s">
        <v>230</v>
      </c>
      <c r="C94" s="62">
        <v>83.07435</v>
      </c>
      <c r="D94" s="62">
        <v>83.07435</v>
      </c>
      <c r="E94" s="166"/>
      <c r="F94" s="166"/>
      <c r="G94" s="166"/>
      <c r="H94" s="166"/>
      <c r="I94" s="170"/>
      <c r="J94" s="170"/>
    </row>
    <row r="95" s="28" customFormat="true" ht="24.95" customHeight="true" spans="1:10">
      <c r="A95" s="38" t="s">
        <v>231</v>
      </c>
      <c r="B95" s="66" t="s">
        <v>232</v>
      </c>
      <c r="C95" s="62">
        <v>65.04435</v>
      </c>
      <c r="D95" s="62">
        <v>65.04435</v>
      </c>
      <c r="E95" s="166"/>
      <c r="F95" s="166"/>
      <c r="G95" s="166"/>
      <c r="H95" s="166"/>
      <c r="I95" s="170"/>
      <c r="J95" s="170"/>
    </row>
    <row r="96" s="28" customFormat="true" ht="24.95" customHeight="true" spans="1:10">
      <c r="A96" s="38" t="s">
        <v>233</v>
      </c>
      <c r="B96" s="66" t="s">
        <v>234</v>
      </c>
      <c r="C96" s="62">
        <v>18.03</v>
      </c>
      <c r="D96" s="62">
        <v>18.03</v>
      </c>
      <c r="E96" s="166"/>
      <c r="F96" s="166"/>
      <c r="G96" s="166"/>
      <c r="H96" s="166"/>
      <c r="I96" s="170"/>
      <c r="J96" s="170"/>
    </row>
    <row r="97" s="28" customFormat="true" ht="24.95" customHeight="true" spans="1:10">
      <c r="A97" s="67" t="s">
        <v>235</v>
      </c>
      <c r="B97" s="64" t="s">
        <v>236</v>
      </c>
      <c r="C97" s="68">
        <v>106.213539</v>
      </c>
      <c r="D97" s="68">
        <v>106.213539</v>
      </c>
      <c r="E97" s="167"/>
      <c r="F97" s="167"/>
      <c r="G97" s="167"/>
      <c r="H97" s="167"/>
      <c r="I97" s="170"/>
      <c r="J97" s="170"/>
    </row>
    <row r="98" ht="21" customHeight="true" spans="1:10">
      <c r="A98" s="69" t="s">
        <v>237</v>
      </c>
      <c r="B98" s="66" t="s">
        <v>238</v>
      </c>
      <c r="C98" s="68">
        <v>106.213539</v>
      </c>
      <c r="D98" s="68">
        <v>106.213539</v>
      </c>
      <c r="E98" s="168"/>
      <c r="F98" s="168"/>
      <c r="G98" s="168"/>
      <c r="H98" s="168"/>
      <c r="I98" s="171"/>
      <c r="J98" s="171"/>
    </row>
    <row r="99" s="28" customFormat="true" ht="24.95" customHeight="true" spans="1:10">
      <c r="A99" s="38" t="s">
        <v>239</v>
      </c>
      <c r="B99" s="64" t="s">
        <v>240</v>
      </c>
      <c r="C99" s="62">
        <v>184.690111</v>
      </c>
      <c r="D99" s="62">
        <v>184.690111</v>
      </c>
      <c r="E99" s="166"/>
      <c r="F99" s="166"/>
      <c r="G99" s="166"/>
      <c r="H99" s="166"/>
      <c r="I99" s="170"/>
      <c r="J99" s="170"/>
    </row>
    <row r="100" s="28" customFormat="true" ht="24.95" customHeight="true" spans="1:10">
      <c r="A100" s="38" t="s">
        <v>241</v>
      </c>
      <c r="B100" s="66" t="s">
        <v>242</v>
      </c>
      <c r="C100" s="62">
        <v>120.767577</v>
      </c>
      <c r="D100" s="62">
        <v>120.767577</v>
      </c>
      <c r="E100" s="166"/>
      <c r="F100" s="166"/>
      <c r="G100" s="166"/>
      <c r="H100" s="166"/>
      <c r="I100" s="170"/>
      <c r="J100" s="170"/>
    </row>
    <row r="101" s="28" customFormat="true" ht="24.95" customHeight="true" spans="1:10">
      <c r="A101" s="38" t="s">
        <v>243</v>
      </c>
      <c r="B101" s="66" t="s">
        <v>244</v>
      </c>
      <c r="C101" s="62">
        <v>40</v>
      </c>
      <c r="D101" s="62">
        <v>40</v>
      </c>
      <c r="E101" s="166"/>
      <c r="F101" s="166"/>
      <c r="G101" s="166"/>
      <c r="H101" s="166"/>
      <c r="I101" s="170"/>
      <c r="J101" s="170"/>
    </row>
    <row r="102" s="28" customFormat="true" ht="24.95" customHeight="true" spans="1:10">
      <c r="A102" s="38" t="s">
        <v>245</v>
      </c>
      <c r="B102" s="66" t="s">
        <v>246</v>
      </c>
      <c r="C102" s="62">
        <v>23.922534</v>
      </c>
      <c r="D102" s="62">
        <v>23.922534</v>
      </c>
      <c r="E102" s="166"/>
      <c r="F102" s="166"/>
      <c r="G102" s="166"/>
      <c r="H102" s="166"/>
      <c r="I102" s="170"/>
      <c r="J102" s="170"/>
    </row>
    <row r="103" s="28" customFormat="true" ht="24.95" customHeight="true" spans="1:10">
      <c r="A103" s="38" t="s">
        <v>247</v>
      </c>
      <c r="B103" s="64" t="s">
        <v>248</v>
      </c>
      <c r="C103" s="62">
        <v>83.0896</v>
      </c>
      <c r="D103" s="62">
        <v>83.0896</v>
      </c>
      <c r="E103" s="166"/>
      <c r="F103" s="166"/>
      <c r="G103" s="166"/>
      <c r="H103" s="166"/>
      <c r="I103" s="170"/>
      <c r="J103" s="170"/>
    </row>
    <row r="104" s="28" customFormat="true" ht="24.95" customHeight="true" spans="1:10">
      <c r="A104" s="38" t="s">
        <v>249</v>
      </c>
      <c r="B104" s="66" t="s">
        <v>250</v>
      </c>
      <c r="C104" s="62">
        <v>83.0896</v>
      </c>
      <c r="D104" s="62">
        <v>83.0896</v>
      </c>
      <c r="E104" s="166"/>
      <c r="F104" s="166"/>
      <c r="G104" s="166"/>
      <c r="H104" s="166"/>
      <c r="I104" s="170"/>
      <c r="J104" s="170"/>
    </row>
    <row r="105" s="28" customFormat="true" ht="24.95" customHeight="true" spans="1:10">
      <c r="A105" s="38" t="s">
        <v>251</v>
      </c>
      <c r="B105" s="64" t="s">
        <v>252</v>
      </c>
      <c r="C105" s="62">
        <v>186.06</v>
      </c>
      <c r="D105" s="62">
        <v>186.06</v>
      </c>
      <c r="E105" s="166"/>
      <c r="F105" s="166"/>
      <c r="G105" s="166"/>
      <c r="H105" s="166"/>
      <c r="I105" s="170"/>
      <c r="J105" s="170"/>
    </row>
    <row r="106" s="28" customFormat="true" ht="24.95" customHeight="true" spans="1:10">
      <c r="A106" s="38" t="s">
        <v>253</v>
      </c>
      <c r="B106" s="66" t="s">
        <v>153</v>
      </c>
      <c r="C106" s="62">
        <v>88</v>
      </c>
      <c r="D106" s="62">
        <v>88</v>
      </c>
      <c r="E106" s="166"/>
      <c r="F106" s="166"/>
      <c r="G106" s="166"/>
      <c r="H106" s="166"/>
      <c r="I106" s="170"/>
      <c r="J106" s="170"/>
    </row>
    <row r="107" s="28" customFormat="true" ht="24.95" customHeight="true" spans="1:10">
      <c r="A107" s="67" t="s">
        <v>254</v>
      </c>
      <c r="B107" s="66" t="s">
        <v>255</v>
      </c>
      <c r="C107" s="68">
        <v>98.06</v>
      </c>
      <c r="D107" s="68">
        <v>98.06</v>
      </c>
      <c r="E107" s="167"/>
      <c r="F107" s="167"/>
      <c r="G107" s="167"/>
      <c r="H107" s="167"/>
      <c r="I107" s="170"/>
      <c r="J107" s="170"/>
    </row>
    <row r="108" ht="21" customHeight="true" spans="1:10">
      <c r="A108" s="69" t="s">
        <v>256</v>
      </c>
      <c r="B108" s="64" t="s">
        <v>257</v>
      </c>
      <c r="C108" s="68">
        <v>1256.851828</v>
      </c>
      <c r="D108" s="68">
        <v>1256.851828</v>
      </c>
      <c r="E108" s="168"/>
      <c r="F108" s="168"/>
      <c r="G108" s="168"/>
      <c r="H108" s="168"/>
      <c r="I108" s="171"/>
      <c r="J108" s="171"/>
    </row>
    <row r="109" s="28" customFormat="true" ht="24.95" customHeight="true" spans="1:10">
      <c r="A109" s="38" t="s">
        <v>258</v>
      </c>
      <c r="B109" s="66" t="s">
        <v>259</v>
      </c>
      <c r="C109" s="62">
        <v>1256.851828</v>
      </c>
      <c r="D109" s="62">
        <v>1256.851828</v>
      </c>
      <c r="E109" s="166"/>
      <c r="F109" s="166"/>
      <c r="G109" s="166"/>
      <c r="H109" s="166"/>
      <c r="I109" s="170"/>
      <c r="J109" s="170"/>
    </row>
    <row r="110" s="28" customFormat="true" ht="24.95" customHeight="true" spans="1:10">
      <c r="A110" s="38" t="s">
        <v>260</v>
      </c>
      <c r="B110" s="64" t="s">
        <v>261</v>
      </c>
      <c r="C110" s="62">
        <v>47.1276</v>
      </c>
      <c r="D110" s="62">
        <v>47.1276</v>
      </c>
      <c r="E110" s="166"/>
      <c r="F110" s="166"/>
      <c r="G110" s="166"/>
      <c r="H110" s="166"/>
      <c r="I110" s="170"/>
      <c r="J110" s="170"/>
    </row>
    <row r="111" s="28" customFormat="true" ht="24.95" customHeight="true" spans="1:10">
      <c r="A111" s="38" t="s">
        <v>262</v>
      </c>
      <c r="B111" s="64" t="s">
        <v>263</v>
      </c>
      <c r="C111" s="62">
        <v>47.1276</v>
      </c>
      <c r="D111" s="62">
        <v>47.1276</v>
      </c>
      <c r="E111" s="166"/>
      <c r="F111" s="166"/>
      <c r="G111" s="166"/>
      <c r="H111" s="166"/>
      <c r="I111" s="170"/>
      <c r="J111" s="170"/>
    </row>
    <row r="112" s="28" customFormat="true" ht="24.95" customHeight="true" spans="1:10">
      <c r="A112" s="38" t="s">
        <v>264</v>
      </c>
      <c r="B112" s="66" t="s">
        <v>265</v>
      </c>
      <c r="C112" s="62">
        <v>47.1276</v>
      </c>
      <c r="D112" s="62">
        <v>47.1276</v>
      </c>
      <c r="E112" s="166"/>
      <c r="F112" s="166"/>
      <c r="G112" s="166"/>
      <c r="H112" s="166"/>
      <c r="I112" s="170"/>
      <c r="J112" s="170"/>
    </row>
    <row r="113" s="28" customFormat="true" ht="24.95" customHeight="true" spans="1:10">
      <c r="A113" s="38" t="s">
        <v>266</v>
      </c>
      <c r="B113" s="64" t="s">
        <v>267</v>
      </c>
      <c r="C113" s="62">
        <v>121.1435</v>
      </c>
      <c r="D113" s="62">
        <v>121.1435</v>
      </c>
      <c r="E113" s="166"/>
      <c r="F113" s="166"/>
      <c r="G113" s="166"/>
      <c r="H113" s="166"/>
      <c r="I113" s="170"/>
      <c r="J113" s="170"/>
    </row>
    <row r="114" s="28" customFormat="true" ht="24.95" customHeight="true" spans="1:10">
      <c r="A114" s="38" t="s">
        <v>268</v>
      </c>
      <c r="B114" s="64" t="s">
        <v>269</v>
      </c>
      <c r="C114" s="62">
        <v>95.6595</v>
      </c>
      <c r="D114" s="62">
        <v>95.6595</v>
      </c>
      <c r="E114" s="166"/>
      <c r="F114" s="166"/>
      <c r="G114" s="166"/>
      <c r="H114" s="166"/>
      <c r="I114" s="170"/>
      <c r="J114" s="170"/>
    </row>
    <row r="115" s="28" customFormat="true" ht="24.95" customHeight="true" spans="1:10">
      <c r="A115" s="38" t="s">
        <v>270</v>
      </c>
      <c r="B115" s="66" t="s">
        <v>271</v>
      </c>
      <c r="C115" s="62">
        <v>85.66</v>
      </c>
      <c r="D115" s="62">
        <v>85.66</v>
      </c>
      <c r="E115" s="166"/>
      <c r="F115" s="166"/>
      <c r="G115" s="166"/>
      <c r="H115" s="166"/>
      <c r="I115" s="170"/>
      <c r="J115" s="170"/>
    </row>
    <row r="116" s="28" customFormat="true" ht="24.95" customHeight="true" spans="1:10">
      <c r="A116" s="38" t="s">
        <v>272</v>
      </c>
      <c r="B116" s="66" t="s">
        <v>273</v>
      </c>
      <c r="C116" s="62">
        <v>9.9995</v>
      </c>
      <c r="D116" s="62">
        <v>9.9995</v>
      </c>
      <c r="E116" s="166"/>
      <c r="F116" s="166"/>
      <c r="G116" s="166"/>
      <c r="H116" s="166"/>
      <c r="I116" s="170"/>
      <c r="J116" s="170"/>
    </row>
    <row r="117" s="28" customFormat="true" ht="24.95" customHeight="true" spans="1:10">
      <c r="A117" s="67" t="s">
        <v>274</v>
      </c>
      <c r="B117" s="64" t="s">
        <v>275</v>
      </c>
      <c r="C117" s="68">
        <v>25.484</v>
      </c>
      <c r="D117" s="68">
        <v>25.484</v>
      </c>
      <c r="E117" s="167"/>
      <c r="F117" s="167"/>
      <c r="G117" s="167"/>
      <c r="H117" s="167"/>
      <c r="I117" s="170"/>
      <c r="J117" s="170"/>
    </row>
    <row r="118" ht="21" customHeight="true" spans="1:10">
      <c r="A118" s="69" t="s">
        <v>276</v>
      </c>
      <c r="B118" s="66" t="s">
        <v>277</v>
      </c>
      <c r="C118" s="68">
        <v>6</v>
      </c>
      <c r="D118" s="68">
        <v>6</v>
      </c>
      <c r="E118" s="168"/>
      <c r="F118" s="168"/>
      <c r="G118" s="168"/>
      <c r="H118" s="168"/>
      <c r="I118" s="171"/>
      <c r="J118" s="171"/>
    </row>
    <row r="119" s="28" customFormat="true" ht="24.95" customHeight="true" spans="1:10">
      <c r="A119" s="38" t="s">
        <v>278</v>
      </c>
      <c r="B119" s="66" t="s">
        <v>279</v>
      </c>
      <c r="C119" s="62">
        <v>10</v>
      </c>
      <c r="D119" s="62">
        <v>10</v>
      </c>
      <c r="E119" s="166"/>
      <c r="F119" s="166"/>
      <c r="G119" s="166"/>
      <c r="H119" s="166"/>
      <c r="I119" s="170"/>
      <c r="J119" s="170"/>
    </row>
    <row r="120" s="28" customFormat="true" ht="24.95" customHeight="true" spans="1:10">
      <c r="A120" s="38" t="s">
        <v>280</v>
      </c>
      <c r="B120" s="66" t="s">
        <v>281</v>
      </c>
      <c r="C120" s="62">
        <v>9.484</v>
      </c>
      <c r="D120" s="62">
        <v>9.484</v>
      </c>
      <c r="E120" s="166"/>
      <c r="F120" s="166"/>
      <c r="G120" s="166"/>
      <c r="H120" s="166"/>
      <c r="I120" s="170"/>
      <c r="J120" s="170"/>
    </row>
    <row r="121" s="28" customFormat="true" ht="24.95" customHeight="true" spans="1:10">
      <c r="A121" s="38" t="s">
        <v>282</v>
      </c>
      <c r="B121" s="107" t="s">
        <v>283</v>
      </c>
      <c r="C121" s="62">
        <v>0.494</v>
      </c>
      <c r="D121" s="62">
        <v>0.494</v>
      </c>
      <c r="E121" s="166"/>
      <c r="F121" s="166"/>
      <c r="G121" s="166"/>
      <c r="H121" s="166"/>
      <c r="I121" s="170"/>
      <c r="J121" s="170"/>
    </row>
    <row r="122" s="28" customFormat="true" ht="24.95" customHeight="true" spans="1:10">
      <c r="A122" s="38" t="s">
        <v>284</v>
      </c>
      <c r="B122" s="107" t="s">
        <v>285</v>
      </c>
      <c r="C122" s="62">
        <v>0.494</v>
      </c>
      <c r="D122" s="62">
        <v>0.494</v>
      </c>
      <c r="E122" s="166"/>
      <c r="F122" s="166"/>
      <c r="G122" s="166"/>
      <c r="H122" s="166"/>
      <c r="I122" s="170"/>
      <c r="J122" s="170"/>
    </row>
    <row r="123" s="28" customFormat="true" ht="24.95" customHeight="true" spans="1:10">
      <c r="A123" s="38" t="s">
        <v>286</v>
      </c>
      <c r="B123" s="172" t="s">
        <v>287</v>
      </c>
      <c r="C123" s="62">
        <v>0.494</v>
      </c>
      <c r="D123" s="62">
        <v>0.494</v>
      </c>
      <c r="E123" s="166"/>
      <c r="F123" s="166"/>
      <c r="G123" s="166"/>
      <c r="H123" s="166"/>
      <c r="I123" s="170"/>
      <c r="J123" s="1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topLeftCell="A111" workbookViewId="0">
      <selection activeCell="A1" sqref="A1:H123"/>
    </sheetView>
  </sheetViews>
  <sheetFormatPr defaultColWidth="9" defaultRowHeight="12.75" outlineLevelCol="7"/>
  <cols>
    <col min="1" max="1" width="15.8333333333333" style="135" customWidth="true"/>
    <col min="2" max="2" width="35.8333333333333" style="29" customWidth="true"/>
    <col min="3" max="5" width="16.8333333333333" style="77" customWidth="true"/>
    <col min="6" max="8" width="16.8333333333333" style="29" customWidth="true"/>
    <col min="9" max="236" width="9.33333333333333" style="29"/>
    <col min="237" max="239" width="3.66666666666667" style="29" customWidth="true"/>
    <col min="240" max="240" width="43.6666666666667" style="29" customWidth="true"/>
    <col min="241" max="247" width="20" style="29" customWidth="true"/>
    <col min="248" max="248" width="11.3333333333333" style="29" customWidth="true"/>
    <col min="249" max="492" width="9.33333333333333" style="29"/>
    <col min="493" max="495" width="3.66666666666667" style="29" customWidth="true"/>
    <col min="496" max="496" width="43.6666666666667" style="29" customWidth="true"/>
    <col min="497" max="503" width="20" style="29" customWidth="true"/>
    <col min="504" max="504" width="11.3333333333333" style="29" customWidth="true"/>
    <col min="505" max="748" width="9.33333333333333" style="29"/>
    <col min="749" max="751" width="3.66666666666667" style="29" customWidth="true"/>
    <col min="752" max="752" width="43.6666666666667" style="29" customWidth="true"/>
    <col min="753" max="759" width="20" style="29" customWidth="true"/>
    <col min="760" max="760" width="11.3333333333333" style="29" customWidth="true"/>
    <col min="761" max="1004" width="9.33333333333333" style="29"/>
    <col min="1005" max="1007" width="3.66666666666667" style="29" customWidth="true"/>
    <col min="1008" max="1008" width="43.6666666666667" style="29" customWidth="true"/>
    <col min="1009" max="1015" width="20" style="29" customWidth="true"/>
    <col min="1016" max="1016" width="11.3333333333333" style="29" customWidth="true"/>
    <col min="1017" max="1260" width="9.33333333333333" style="29"/>
    <col min="1261" max="1263" width="3.66666666666667" style="29" customWidth="true"/>
    <col min="1264" max="1264" width="43.6666666666667" style="29" customWidth="true"/>
    <col min="1265" max="1271" width="20" style="29" customWidth="true"/>
    <col min="1272" max="1272" width="11.3333333333333" style="29" customWidth="true"/>
    <col min="1273" max="1516" width="9.33333333333333" style="29"/>
    <col min="1517" max="1519" width="3.66666666666667" style="29" customWidth="true"/>
    <col min="1520" max="1520" width="43.6666666666667" style="29" customWidth="true"/>
    <col min="1521" max="1527" width="20" style="29" customWidth="true"/>
    <col min="1528" max="1528" width="11.3333333333333" style="29" customWidth="true"/>
    <col min="1529" max="1772" width="9.33333333333333" style="29"/>
    <col min="1773" max="1775" width="3.66666666666667" style="29" customWidth="true"/>
    <col min="1776" max="1776" width="43.6666666666667" style="29" customWidth="true"/>
    <col min="1777" max="1783" width="20" style="29" customWidth="true"/>
    <col min="1784" max="1784" width="11.3333333333333" style="29" customWidth="true"/>
    <col min="1785" max="2028" width="9.33333333333333" style="29"/>
    <col min="2029" max="2031" width="3.66666666666667" style="29" customWidth="true"/>
    <col min="2032" max="2032" width="43.6666666666667" style="29" customWidth="true"/>
    <col min="2033" max="2039" width="20" style="29" customWidth="true"/>
    <col min="2040" max="2040" width="11.3333333333333" style="29" customWidth="true"/>
    <col min="2041" max="2284" width="9.33333333333333" style="29"/>
    <col min="2285" max="2287" width="3.66666666666667" style="29" customWidth="true"/>
    <col min="2288" max="2288" width="43.6666666666667" style="29" customWidth="true"/>
    <col min="2289" max="2295" width="20" style="29" customWidth="true"/>
    <col min="2296" max="2296" width="11.3333333333333" style="29" customWidth="true"/>
    <col min="2297" max="2540" width="9.33333333333333" style="29"/>
    <col min="2541" max="2543" width="3.66666666666667" style="29" customWidth="true"/>
    <col min="2544" max="2544" width="43.6666666666667" style="29" customWidth="true"/>
    <col min="2545" max="2551" width="20" style="29" customWidth="true"/>
    <col min="2552" max="2552" width="11.3333333333333" style="29" customWidth="true"/>
    <col min="2553" max="2796" width="9.33333333333333" style="29"/>
    <col min="2797" max="2799" width="3.66666666666667" style="29" customWidth="true"/>
    <col min="2800" max="2800" width="43.6666666666667" style="29" customWidth="true"/>
    <col min="2801" max="2807" width="20" style="29" customWidth="true"/>
    <col min="2808" max="2808" width="11.3333333333333" style="29" customWidth="true"/>
    <col min="2809" max="3052" width="9.33333333333333" style="29"/>
    <col min="3053" max="3055" width="3.66666666666667" style="29" customWidth="true"/>
    <col min="3056" max="3056" width="43.6666666666667" style="29" customWidth="true"/>
    <col min="3057" max="3063" width="20" style="29" customWidth="true"/>
    <col min="3064" max="3064" width="11.3333333333333" style="29" customWidth="true"/>
    <col min="3065" max="3308" width="9.33333333333333" style="29"/>
    <col min="3309" max="3311" width="3.66666666666667" style="29" customWidth="true"/>
    <col min="3312" max="3312" width="43.6666666666667" style="29" customWidth="true"/>
    <col min="3313" max="3319" width="20" style="29" customWidth="true"/>
    <col min="3320" max="3320" width="11.3333333333333" style="29" customWidth="true"/>
    <col min="3321" max="3564" width="9.33333333333333" style="29"/>
    <col min="3565" max="3567" width="3.66666666666667" style="29" customWidth="true"/>
    <col min="3568" max="3568" width="43.6666666666667" style="29" customWidth="true"/>
    <col min="3569" max="3575" width="20" style="29" customWidth="true"/>
    <col min="3576" max="3576" width="11.3333333333333" style="29" customWidth="true"/>
    <col min="3577" max="3820" width="9.33333333333333" style="29"/>
    <col min="3821" max="3823" width="3.66666666666667" style="29" customWidth="true"/>
    <col min="3824" max="3824" width="43.6666666666667" style="29" customWidth="true"/>
    <col min="3825" max="3831" width="20" style="29" customWidth="true"/>
    <col min="3832" max="3832" width="11.3333333333333" style="29" customWidth="true"/>
    <col min="3833" max="4076" width="9.33333333333333" style="29"/>
    <col min="4077" max="4079" width="3.66666666666667" style="29" customWidth="true"/>
    <col min="4080" max="4080" width="43.6666666666667" style="29" customWidth="true"/>
    <col min="4081" max="4087" width="20" style="29" customWidth="true"/>
    <col min="4088" max="4088" width="11.3333333333333" style="29" customWidth="true"/>
    <col min="4089" max="4332" width="9.33333333333333" style="29"/>
    <col min="4333" max="4335" width="3.66666666666667" style="29" customWidth="true"/>
    <col min="4336" max="4336" width="43.6666666666667" style="29" customWidth="true"/>
    <col min="4337" max="4343" width="20" style="29" customWidth="true"/>
    <col min="4344" max="4344" width="11.3333333333333" style="29" customWidth="true"/>
    <col min="4345" max="4588" width="9.33333333333333" style="29"/>
    <col min="4589" max="4591" width="3.66666666666667" style="29" customWidth="true"/>
    <col min="4592" max="4592" width="43.6666666666667" style="29" customWidth="true"/>
    <col min="4593" max="4599" width="20" style="29" customWidth="true"/>
    <col min="4600" max="4600" width="11.3333333333333" style="29" customWidth="true"/>
    <col min="4601" max="4844" width="9.33333333333333" style="29"/>
    <col min="4845" max="4847" width="3.66666666666667" style="29" customWidth="true"/>
    <col min="4848" max="4848" width="43.6666666666667" style="29" customWidth="true"/>
    <col min="4849" max="4855" width="20" style="29" customWidth="true"/>
    <col min="4856" max="4856" width="11.3333333333333" style="29" customWidth="true"/>
    <col min="4857" max="5100" width="9.33333333333333" style="29"/>
    <col min="5101" max="5103" width="3.66666666666667" style="29" customWidth="true"/>
    <col min="5104" max="5104" width="43.6666666666667" style="29" customWidth="true"/>
    <col min="5105" max="5111" width="20" style="29" customWidth="true"/>
    <col min="5112" max="5112" width="11.3333333333333" style="29" customWidth="true"/>
    <col min="5113" max="5356" width="9.33333333333333" style="29"/>
    <col min="5357" max="5359" width="3.66666666666667" style="29" customWidth="true"/>
    <col min="5360" max="5360" width="43.6666666666667" style="29" customWidth="true"/>
    <col min="5361" max="5367" width="20" style="29" customWidth="true"/>
    <col min="5368" max="5368" width="11.3333333333333" style="29" customWidth="true"/>
    <col min="5369" max="5612" width="9.33333333333333" style="29"/>
    <col min="5613" max="5615" width="3.66666666666667" style="29" customWidth="true"/>
    <col min="5616" max="5616" width="43.6666666666667" style="29" customWidth="true"/>
    <col min="5617" max="5623" width="20" style="29" customWidth="true"/>
    <col min="5624" max="5624" width="11.3333333333333" style="29" customWidth="true"/>
    <col min="5625" max="5868" width="9.33333333333333" style="29"/>
    <col min="5869" max="5871" width="3.66666666666667" style="29" customWidth="true"/>
    <col min="5872" max="5872" width="43.6666666666667" style="29" customWidth="true"/>
    <col min="5873" max="5879" width="20" style="29" customWidth="true"/>
    <col min="5880" max="5880" width="11.3333333333333" style="29" customWidth="true"/>
    <col min="5881" max="6124" width="9.33333333333333" style="29"/>
    <col min="6125" max="6127" width="3.66666666666667" style="29" customWidth="true"/>
    <col min="6128" max="6128" width="43.6666666666667" style="29" customWidth="true"/>
    <col min="6129" max="6135" width="20" style="29" customWidth="true"/>
    <col min="6136" max="6136" width="11.3333333333333" style="29" customWidth="true"/>
    <col min="6137" max="6380" width="9.33333333333333" style="29"/>
    <col min="6381" max="6383" width="3.66666666666667" style="29" customWidth="true"/>
    <col min="6384" max="6384" width="43.6666666666667" style="29" customWidth="true"/>
    <col min="6385" max="6391" width="20" style="29" customWidth="true"/>
    <col min="6392" max="6392" width="11.3333333333333" style="29" customWidth="true"/>
    <col min="6393" max="6636" width="9.33333333333333" style="29"/>
    <col min="6637" max="6639" width="3.66666666666667" style="29" customWidth="true"/>
    <col min="6640" max="6640" width="43.6666666666667" style="29" customWidth="true"/>
    <col min="6641" max="6647" width="20" style="29" customWidth="true"/>
    <col min="6648" max="6648" width="11.3333333333333" style="29" customWidth="true"/>
    <col min="6649" max="6892" width="9.33333333333333" style="29"/>
    <col min="6893" max="6895" width="3.66666666666667" style="29" customWidth="true"/>
    <col min="6896" max="6896" width="43.6666666666667" style="29" customWidth="true"/>
    <col min="6897" max="6903" width="20" style="29" customWidth="true"/>
    <col min="6904" max="6904" width="11.3333333333333" style="29" customWidth="true"/>
    <col min="6905" max="7148" width="9.33333333333333" style="29"/>
    <col min="7149" max="7151" width="3.66666666666667" style="29" customWidth="true"/>
    <col min="7152" max="7152" width="43.6666666666667" style="29" customWidth="true"/>
    <col min="7153" max="7159" width="20" style="29" customWidth="true"/>
    <col min="7160" max="7160" width="11.3333333333333" style="29" customWidth="true"/>
    <col min="7161" max="7404" width="9.33333333333333" style="29"/>
    <col min="7405" max="7407" width="3.66666666666667" style="29" customWidth="true"/>
    <col min="7408" max="7408" width="43.6666666666667" style="29" customWidth="true"/>
    <col min="7409" max="7415" width="20" style="29" customWidth="true"/>
    <col min="7416" max="7416" width="11.3333333333333" style="29" customWidth="true"/>
    <col min="7417" max="7660" width="9.33333333333333" style="29"/>
    <col min="7661" max="7663" width="3.66666666666667" style="29" customWidth="true"/>
    <col min="7664" max="7664" width="43.6666666666667" style="29" customWidth="true"/>
    <col min="7665" max="7671" width="20" style="29" customWidth="true"/>
    <col min="7672" max="7672" width="11.3333333333333" style="29" customWidth="true"/>
    <col min="7673" max="7916" width="9.33333333333333" style="29"/>
    <col min="7917" max="7919" width="3.66666666666667" style="29" customWidth="true"/>
    <col min="7920" max="7920" width="43.6666666666667" style="29" customWidth="true"/>
    <col min="7921" max="7927" width="20" style="29" customWidth="true"/>
    <col min="7928" max="7928" width="11.3333333333333" style="29" customWidth="true"/>
    <col min="7929" max="8172" width="9.33333333333333" style="29"/>
    <col min="8173" max="8175" width="3.66666666666667" style="29" customWidth="true"/>
    <col min="8176" max="8176" width="43.6666666666667" style="29" customWidth="true"/>
    <col min="8177" max="8183" width="20" style="29" customWidth="true"/>
    <col min="8184" max="8184" width="11.3333333333333" style="29" customWidth="true"/>
    <col min="8185" max="8428" width="9.33333333333333" style="29"/>
    <col min="8429" max="8431" width="3.66666666666667" style="29" customWidth="true"/>
    <col min="8432" max="8432" width="43.6666666666667" style="29" customWidth="true"/>
    <col min="8433" max="8439" width="20" style="29" customWidth="true"/>
    <col min="8440" max="8440" width="11.3333333333333" style="29" customWidth="true"/>
    <col min="8441" max="8684" width="9.33333333333333" style="29"/>
    <col min="8685" max="8687" width="3.66666666666667" style="29" customWidth="true"/>
    <col min="8688" max="8688" width="43.6666666666667" style="29" customWidth="true"/>
    <col min="8689" max="8695" width="20" style="29" customWidth="true"/>
    <col min="8696" max="8696" width="11.3333333333333" style="29" customWidth="true"/>
    <col min="8697" max="8940" width="9.33333333333333" style="29"/>
    <col min="8941" max="8943" width="3.66666666666667" style="29" customWidth="true"/>
    <col min="8944" max="8944" width="43.6666666666667" style="29" customWidth="true"/>
    <col min="8945" max="8951" width="20" style="29" customWidth="true"/>
    <col min="8952" max="8952" width="11.3333333333333" style="29" customWidth="true"/>
    <col min="8953" max="9196" width="9.33333333333333" style="29"/>
    <col min="9197" max="9199" width="3.66666666666667" style="29" customWidth="true"/>
    <col min="9200" max="9200" width="43.6666666666667" style="29" customWidth="true"/>
    <col min="9201" max="9207" width="20" style="29" customWidth="true"/>
    <col min="9208" max="9208" width="11.3333333333333" style="29" customWidth="true"/>
    <col min="9209" max="9452" width="9.33333333333333" style="29"/>
    <col min="9453" max="9455" width="3.66666666666667" style="29" customWidth="true"/>
    <col min="9456" max="9456" width="43.6666666666667" style="29" customWidth="true"/>
    <col min="9457" max="9463" width="20" style="29" customWidth="true"/>
    <col min="9464" max="9464" width="11.3333333333333" style="29" customWidth="true"/>
    <col min="9465" max="9708" width="9.33333333333333" style="29"/>
    <col min="9709" max="9711" width="3.66666666666667" style="29" customWidth="true"/>
    <col min="9712" max="9712" width="43.6666666666667" style="29" customWidth="true"/>
    <col min="9713" max="9719" width="20" style="29" customWidth="true"/>
    <col min="9720" max="9720" width="11.3333333333333" style="29" customWidth="true"/>
    <col min="9721" max="9964" width="9.33333333333333" style="29"/>
    <col min="9965" max="9967" width="3.66666666666667" style="29" customWidth="true"/>
    <col min="9968" max="9968" width="43.6666666666667" style="29" customWidth="true"/>
    <col min="9969" max="9975" width="20" style="29" customWidth="true"/>
    <col min="9976" max="9976" width="11.3333333333333" style="29" customWidth="true"/>
    <col min="9977" max="10220" width="9.33333333333333" style="29"/>
    <col min="10221" max="10223" width="3.66666666666667" style="29" customWidth="true"/>
    <col min="10224" max="10224" width="43.6666666666667" style="29" customWidth="true"/>
    <col min="10225" max="10231" width="20" style="29" customWidth="true"/>
    <col min="10232" max="10232" width="11.3333333333333" style="29" customWidth="true"/>
    <col min="10233" max="10476" width="9.33333333333333" style="29"/>
    <col min="10477" max="10479" width="3.66666666666667" style="29" customWidth="true"/>
    <col min="10480" max="10480" width="43.6666666666667" style="29" customWidth="true"/>
    <col min="10481" max="10487" width="20" style="29" customWidth="true"/>
    <col min="10488" max="10488" width="11.3333333333333" style="29" customWidth="true"/>
    <col min="10489" max="10732" width="9.33333333333333" style="29"/>
    <col min="10733" max="10735" width="3.66666666666667" style="29" customWidth="true"/>
    <col min="10736" max="10736" width="43.6666666666667" style="29" customWidth="true"/>
    <col min="10737" max="10743" width="20" style="29" customWidth="true"/>
    <col min="10744" max="10744" width="11.3333333333333" style="29" customWidth="true"/>
    <col min="10745" max="10988" width="9.33333333333333" style="29"/>
    <col min="10989" max="10991" width="3.66666666666667" style="29" customWidth="true"/>
    <col min="10992" max="10992" width="43.6666666666667" style="29" customWidth="true"/>
    <col min="10993" max="10999" width="20" style="29" customWidth="true"/>
    <col min="11000" max="11000" width="11.3333333333333" style="29" customWidth="true"/>
    <col min="11001" max="11244" width="9.33333333333333" style="29"/>
    <col min="11245" max="11247" width="3.66666666666667" style="29" customWidth="true"/>
    <col min="11248" max="11248" width="43.6666666666667" style="29" customWidth="true"/>
    <col min="11249" max="11255" width="20" style="29" customWidth="true"/>
    <col min="11256" max="11256" width="11.3333333333333" style="29" customWidth="true"/>
    <col min="11257" max="11500" width="9.33333333333333" style="29"/>
    <col min="11501" max="11503" width="3.66666666666667" style="29" customWidth="true"/>
    <col min="11504" max="11504" width="43.6666666666667" style="29" customWidth="true"/>
    <col min="11505" max="11511" width="20" style="29" customWidth="true"/>
    <col min="11512" max="11512" width="11.3333333333333" style="29" customWidth="true"/>
    <col min="11513" max="11756" width="9.33333333333333" style="29"/>
    <col min="11757" max="11759" width="3.66666666666667" style="29" customWidth="true"/>
    <col min="11760" max="11760" width="43.6666666666667" style="29" customWidth="true"/>
    <col min="11761" max="11767" width="20" style="29" customWidth="true"/>
    <col min="11768" max="11768" width="11.3333333333333" style="29" customWidth="true"/>
    <col min="11769" max="12012" width="9.33333333333333" style="29"/>
    <col min="12013" max="12015" width="3.66666666666667" style="29" customWidth="true"/>
    <col min="12016" max="12016" width="43.6666666666667" style="29" customWidth="true"/>
    <col min="12017" max="12023" width="20" style="29" customWidth="true"/>
    <col min="12024" max="12024" width="11.3333333333333" style="29" customWidth="true"/>
    <col min="12025" max="12268" width="9.33333333333333" style="29"/>
    <col min="12269" max="12271" width="3.66666666666667" style="29" customWidth="true"/>
    <col min="12272" max="12272" width="43.6666666666667" style="29" customWidth="true"/>
    <col min="12273" max="12279" width="20" style="29" customWidth="true"/>
    <col min="12280" max="12280" width="11.3333333333333" style="29" customWidth="true"/>
    <col min="12281" max="12524" width="9.33333333333333" style="29"/>
    <col min="12525" max="12527" width="3.66666666666667" style="29" customWidth="true"/>
    <col min="12528" max="12528" width="43.6666666666667" style="29" customWidth="true"/>
    <col min="12529" max="12535" width="20" style="29" customWidth="true"/>
    <col min="12536" max="12536" width="11.3333333333333" style="29" customWidth="true"/>
    <col min="12537" max="12780" width="9.33333333333333" style="29"/>
    <col min="12781" max="12783" width="3.66666666666667" style="29" customWidth="true"/>
    <col min="12784" max="12784" width="43.6666666666667" style="29" customWidth="true"/>
    <col min="12785" max="12791" width="20" style="29" customWidth="true"/>
    <col min="12792" max="12792" width="11.3333333333333" style="29" customWidth="true"/>
    <col min="12793" max="13036" width="9.33333333333333" style="29"/>
    <col min="13037" max="13039" width="3.66666666666667" style="29" customWidth="true"/>
    <col min="13040" max="13040" width="43.6666666666667" style="29" customWidth="true"/>
    <col min="13041" max="13047" width="20" style="29" customWidth="true"/>
    <col min="13048" max="13048" width="11.3333333333333" style="29" customWidth="true"/>
    <col min="13049" max="13292" width="9.33333333333333" style="29"/>
    <col min="13293" max="13295" width="3.66666666666667" style="29" customWidth="true"/>
    <col min="13296" max="13296" width="43.6666666666667" style="29" customWidth="true"/>
    <col min="13297" max="13303" width="20" style="29" customWidth="true"/>
    <col min="13304" max="13304" width="11.3333333333333" style="29" customWidth="true"/>
    <col min="13305" max="13548" width="9.33333333333333" style="29"/>
    <col min="13549" max="13551" width="3.66666666666667" style="29" customWidth="true"/>
    <col min="13552" max="13552" width="43.6666666666667" style="29" customWidth="true"/>
    <col min="13553" max="13559" width="20" style="29" customWidth="true"/>
    <col min="13560" max="13560" width="11.3333333333333" style="29" customWidth="true"/>
    <col min="13561" max="13804" width="9.33333333333333" style="29"/>
    <col min="13805" max="13807" width="3.66666666666667" style="29" customWidth="true"/>
    <col min="13808" max="13808" width="43.6666666666667" style="29" customWidth="true"/>
    <col min="13809" max="13815" width="20" style="29" customWidth="true"/>
    <col min="13816" max="13816" width="11.3333333333333" style="29" customWidth="true"/>
    <col min="13817" max="14060" width="9.33333333333333" style="29"/>
    <col min="14061" max="14063" width="3.66666666666667" style="29" customWidth="true"/>
    <col min="14064" max="14064" width="43.6666666666667" style="29" customWidth="true"/>
    <col min="14065" max="14071" width="20" style="29" customWidth="true"/>
    <col min="14072" max="14072" width="11.3333333333333" style="29" customWidth="true"/>
    <col min="14073" max="14316" width="9.33333333333333" style="29"/>
    <col min="14317" max="14319" width="3.66666666666667" style="29" customWidth="true"/>
    <col min="14320" max="14320" width="43.6666666666667" style="29" customWidth="true"/>
    <col min="14321" max="14327" width="20" style="29" customWidth="true"/>
    <col min="14328" max="14328" width="11.3333333333333" style="29" customWidth="true"/>
    <col min="14329" max="14572" width="9.33333333333333" style="29"/>
    <col min="14573" max="14575" width="3.66666666666667" style="29" customWidth="true"/>
    <col min="14576" max="14576" width="43.6666666666667" style="29" customWidth="true"/>
    <col min="14577" max="14583" width="20" style="29" customWidth="true"/>
    <col min="14584" max="14584" width="11.3333333333333" style="29" customWidth="true"/>
    <col min="14585" max="14828" width="9.33333333333333" style="29"/>
    <col min="14829" max="14831" width="3.66666666666667" style="29" customWidth="true"/>
    <col min="14832" max="14832" width="43.6666666666667" style="29" customWidth="true"/>
    <col min="14833" max="14839" width="20" style="29" customWidth="true"/>
    <col min="14840" max="14840" width="11.3333333333333" style="29" customWidth="true"/>
    <col min="14841" max="15084" width="9.33333333333333" style="29"/>
    <col min="15085" max="15087" width="3.66666666666667" style="29" customWidth="true"/>
    <col min="15088" max="15088" width="43.6666666666667" style="29" customWidth="true"/>
    <col min="15089" max="15095" width="20" style="29" customWidth="true"/>
    <col min="15096" max="15096" width="11.3333333333333" style="29" customWidth="true"/>
    <col min="15097" max="15340" width="9.33333333333333" style="29"/>
    <col min="15341" max="15343" width="3.66666666666667" style="29" customWidth="true"/>
    <col min="15344" max="15344" width="43.6666666666667" style="29" customWidth="true"/>
    <col min="15345" max="15351" width="20" style="29" customWidth="true"/>
    <col min="15352" max="15352" width="11.3333333333333" style="29" customWidth="true"/>
    <col min="15353" max="15596" width="9.33333333333333" style="29"/>
    <col min="15597" max="15599" width="3.66666666666667" style="29" customWidth="true"/>
    <col min="15600" max="15600" width="43.6666666666667" style="29" customWidth="true"/>
    <col min="15601" max="15607" width="20" style="29" customWidth="true"/>
    <col min="15608" max="15608" width="11.3333333333333" style="29" customWidth="true"/>
    <col min="15609" max="15852" width="9.33333333333333" style="29"/>
    <col min="15853" max="15855" width="3.66666666666667" style="29" customWidth="true"/>
    <col min="15856" max="15856" width="43.6666666666667" style="29" customWidth="true"/>
    <col min="15857" max="15863" width="20" style="29" customWidth="true"/>
    <col min="15864" max="15864" width="11.3333333333333" style="29" customWidth="true"/>
    <col min="15865" max="16108" width="9.33333333333333" style="29"/>
    <col min="16109" max="16111" width="3.66666666666667" style="29" customWidth="true"/>
    <col min="16112" max="16112" width="43.6666666666667" style="29" customWidth="true"/>
    <col min="16113" max="16119" width="20" style="29" customWidth="true"/>
    <col min="16120" max="16120" width="11.3333333333333" style="29" customWidth="true"/>
    <col min="16121" max="16378" width="9.33333333333333" style="29"/>
    <col min="16379" max="16384" width="9.33333333333333" style="29" customWidth="true"/>
  </cols>
  <sheetData>
    <row r="1" ht="35.25" customHeight="true" spans="1:8">
      <c r="A1" s="200" t="s">
        <v>288</v>
      </c>
      <c r="B1" s="4"/>
      <c r="C1" s="4"/>
      <c r="D1" s="4"/>
      <c r="E1" s="4"/>
      <c r="F1" s="4"/>
      <c r="G1" s="4"/>
      <c r="H1" s="4"/>
    </row>
    <row r="2" s="26" customFormat="true" ht="24.95" customHeight="true" spans="1:8">
      <c r="A2" s="31"/>
      <c r="B2" s="136"/>
      <c r="C2" s="137"/>
      <c r="D2" s="137"/>
      <c r="E2" s="137"/>
      <c r="F2" s="136"/>
      <c r="G2" s="136"/>
      <c r="H2" s="109" t="s">
        <v>289</v>
      </c>
    </row>
    <row r="3" s="26" customFormat="true" ht="24.95" customHeight="true" spans="1:8">
      <c r="A3" s="54" t="s">
        <v>3</v>
      </c>
      <c r="B3" s="55"/>
      <c r="C3" s="137"/>
      <c r="D3" s="137"/>
      <c r="E3" s="155"/>
      <c r="F3" s="136"/>
      <c r="G3" s="136"/>
      <c r="H3" s="109" t="s">
        <v>4</v>
      </c>
    </row>
    <row r="4" s="76" customFormat="true" ht="24.95" customHeight="true" spans="1:8">
      <c r="A4" s="138" t="s">
        <v>7</v>
      </c>
      <c r="B4" s="139" t="s">
        <v>52</v>
      </c>
      <c r="C4" s="140" t="s">
        <v>42</v>
      </c>
      <c r="D4" s="140" t="s">
        <v>290</v>
      </c>
      <c r="E4" s="140" t="s">
        <v>291</v>
      </c>
      <c r="F4" s="141" t="s">
        <v>292</v>
      </c>
      <c r="G4" s="141" t="s">
        <v>293</v>
      </c>
      <c r="H4" s="141" t="s">
        <v>294</v>
      </c>
    </row>
    <row r="5" s="76" customFormat="true" ht="24.95" customHeight="true" spans="1:8">
      <c r="A5" s="141" t="s">
        <v>59</v>
      </c>
      <c r="B5" s="141" t="s">
        <v>60</v>
      </c>
      <c r="C5" s="142"/>
      <c r="D5" s="142"/>
      <c r="E5" s="142"/>
      <c r="F5" s="143"/>
      <c r="G5" s="143"/>
      <c r="H5" s="143"/>
    </row>
    <row r="6" s="76" customFormat="true" ht="24.95" customHeight="true" spans="1:8">
      <c r="A6" s="143"/>
      <c r="B6" s="143" t="s">
        <v>52</v>
      </c>
      <c r="C6" s="142"/>
      <c r="D6" s="142"/>
      <c r="E6" s="142"/>
      <c r="F6" s="143"/>
      <c r="G6" s="143"/>
      <c r="H6" s="143"/>
    </row>
    <row r="7" s="76" customFormat="true" ht="24.95" customHeight="true" spans="1:8">
      <c r="A7" s="144"/>
      <c r="B7" s="144" t="s">
        <v>52</v>
      </c>
      <c r="C7" s="145"/>
      <c r="D7" s="145"/>
      <c r="E7" s="145"/>
      <c r="F7" s="144"/>
      <c r="G7" s="144"/>
      <c r="H7" s="144"/>
    </row>
    <row r="8" s="28" customFormat="true" ht="24.95" customHeight="true" spans="1:8">
      <c r="A8" s="36" t="s">
        <v>63</v>
      </c>
      <c r="B8" s="146"/>
      <c r="C8" s="147">
        <f>38706837.49/10000</f>
        <v>3870.683749</v>
      </c>
      <c r="D8" s="147">
        <f>11301880/10000</f>
        <v>1130.188</v>
      </c>
      <c r="E8" s="147">
        <f>27404957.49/10000</f>
        <v>2740.495749</v>
      </c>
      <c r="F8" s="156"/>
      <c r="G8" s="156"/>
      <c r="H8" s="156"/>
    </row>
    <row r="9" s="134" customFormat="true" ht="24.95" customHeight="true" spans="1:8">
      <c r="A9" s="148" t="s">
        <v>64</v>
      </c>
      <c r="B9" s="149" t="s">
        <v>65</v>
      </c>
      <c r="C9" s="150">
        <v>558.9045</v>
      </c>
      <c r="D9" s="150">
        <v>543.9147</v>
      </c>
      <c r="E9" s="150">
        <v>14.9898</v>
      </c>
      <c r="F9" s="157"/>
      <c r="G9" s="158"/>
      <c r="H9" s="158"/>
    </row>
    <row r="10" s="134" customFormat="true" ht="24.95" customHeight="true" spans="1:8">
      <c r="A10" s="148" t="s">
        <v>66</v>
      </c>
      <c r="B10" s="149" t="s">
        <v>67</v>
      </c>
      <c r="C10" s="150">
        <v>50.8413</v>
      </c>
      <c r="D10" s="150">
        <v>48.4413</v>
      </c>
      <c r="E10" s="150">
        <v>2.4</v>
      </c>
      <c r="F10" s="157"/>
      <c r="G10" s="158"/>
      <c r="H10" s="158"/>
    </row>
    <row r="11" s="134" customFormat="true" ht="24.95" customHeight="true" spans="1:8">
      <c r="A11" s="148" t="s">
        <v>68</v>
      </c>
      <c r="B11" s="151" t="s">
        <v>69</v>
      </c>
      <c r="C11" s="150">
        <v>48.4413</v>
      </c>
      <c r="D11" s="150">
        <v>48.4413</v>
      </c>
      <c r="E11" s="150">
        <v>0</v>
      </c>
      <c r="F11" s="157"/>
      <c r="G11" s="158"/>
      <c r="H11" s="158"/>
    </row>
    <row r="12" s="134" customFormat="true" ht="24.95" customHeight="true" spans="1:8">
      <c r="A12" s="148" t="s">
        <v>70</v>
      </c>
      <c r="B12" s="151" t="s">
        <v>71</v>
      </c>
      <c r="C12" s="150">
        <v>2.4</v>
      </c>
      <c r="D12" s="150">
        <v>0</v>
      </c>
      <c r="E12" s="150">
        <v>2.4</v>
      </c>
      <c r="F12" s="157"/>
      <c r="G12" s="158"/>
      <c r="H12" s="158"/>
    </row>
    <row r="13" s="134" customFormat="true" ht="24.95" customHeight="true" spans="1:8">
      <c r="A13" s="148" t="s">
        <v>72</v>
      </c>
      <c r="B13" s="152" t="s">
        <v>73</v>
      </c>
      <c r="C13" s="150">
        <v>396.4656</v>
      </c>
      <c r="D13" s="150">
        <v>386.4656</v>
      </c>
      <c r="E13" s="150">
        <v>10</v>
      </c>
      <c r="F13" s="157"/>
      <c r="G13" s="158"/>
      <c r="H13" s="158"/>
    </row>
    <row r="14" s="134" customFormat="true" ht="24.95" customHeight="true" spans="1:8">
      <c r="A14" s="148" t="s">
        <v>74</v>
      </c>
      <c r="B14" s="151" t="s">
        <v>69</v>
      </c>
      <c r="C14" s="150">
        <v>367.7351</v>
      </c>
      <c r="D14" s="150">
        <v>367.7351</v>
      </c>
      <c r="E14" s="150">
        <v>0</v>
      </c>
      <c r="F14" s="157"/>
      <c r="G14" s="158"/>
      <c r="H14" s="158"/>
    </row>
    <row r="15" s="134" customFormat="true" ht="24.95" customHeight="true" spans="1:8">
      <c r="A15" s="148" t="s">
        <v>75</v>
      </c>
      <c r="B15" s="151" t="s">
        <v>76</v>
      </c>
      <c r="C15" s="150">
        <v>18.7305</v>
      </c>
      <c r="D15" s="150">
        <v>18.7305</v>
      </c>
      <c r="E15" s="150">
        <v>0</v>
      </c>
      <c r="F15" s="157"/>
      <c r="G15" s="158"/>
      <c r="H15" s="158"/>
    </row>
    <row r="16" s="134" customFormat="true" ht="24.95" customHeight="true" spans="1:8">
      <c r="A16" s="148" t="s">
        <v>77</v>
      </c>
      <c r="B16" s="151" t="s">
        <v>295</v>
      </c>
      <c r="C16" s="150">
        <v>10</v>
      </c>
      <c r="D16" s="150">
        <v>0</v>
      </c>
      <c r="E16" s="150">
        <v>10</v>
      </c>
      <c r="F16" s="157"/>
      <c r="G16" s="158"/>
      <c r="H16" s="158"/>
    </row>
    <row r="17" s="134" customFormat="true" ht="24.95" customHeight="true" spans="1:8">
      <c r="A17" s="153" t="s">
        <v>79</v>
      </c>
      <c r="B17" s="149" t="s">
        <v>80</v>
      </c>
      <c r="C17" s="150">
        <v>0.9698</v>
      </c>
      <c r="D17" s="150">
        <v>0</v>
      </c>
      <c r="E17" s="150">
        <v>0.9698</v>
      </c>
      <c r="F17" s="159"/>
      <c r="G17" s="158"/>
      <c r="H17" s="158"/>
    </row>
    <row r="18" s="134" customFormat="true" ht="21" customHeight="true" spans="1:8">
      <c r="A18" s="154" t="s">
        <v>81</v>
      </c>
      <c r="B18" s="151" t="s">
        <v>82</v>
      </c>
      <c r="C18" s="150">
        <v>0.91</v>
      </c>
      <c r="D18" s="150">
        <v>0</v>
      </c>
      <c r="E18" s="150">
        <v>0.91</v>
      </c>
      <c r="F18" s="158"/>
      <c r="G18" s="158"/>
      <c r="H18" s="158"/>
    </row>
    <row r="19" s="134" customFormat="true" ht="24.95" customHeight="true" spans="1:8">
      <c r="A19" s="148" t="s">
        <v>83</v>
      </c>
      <c r="B19" s="151" t="s">
        <v>84</v>
      </c>
      <c r="C19" s="150">
        <v>0.0598</v>
      </c>
      <c r="D19" s="150">
        <v>0</v>
      </c>
      <c r="E19" s="150">
        <v>0.0598</v>
      </c>
      <c r="F19" s="157"/>
      <c r="G19" s="158"/>
      <c r="H19" s="158"/>
    </row>
    <row r="20" s="134" customFormat="true" ht="24.95" customHeight="true" spans="1:8">
      <c r="A20" s="148" t="s">
        <v>85</v>
      </c>
      <c r="B20" s="149" t="s">
        <v>86</v>
      </c>
      <c r="C20" s="150">
        <v>1.32</v>
      </c>
      <c r="D20" s="150">
        <v>0</v>
      </c>
      <c r="E20" s="150">
        <v>1.32</v>
      </c>
      <c r="F20" s="157"/>
      <c r="G20" s="158"/>
      <c r="H20" s="158"/>
    </row>
    <row r="21" s="134" customFormat="true" ht="24.95" customHeight="true" spans="1:8">
      <c r="A21" s="148" t="s">
        <v>87</v>
      </c>
      <c r="B21" s="151" t="s">
        <v>88</v>
      </c>
      <c r="C21" s="150">
        <v>1.32</v>
      </c>
      <c r="D21" s="150">
        <v>0</v>
      </c>
      <c r="E21" s="150">
        <v>1.32</v>
      </c>
      <c r="F21" s="157"/>
      <c r="G21" s="158"/>
      <c r="H21" s="158"/>
    </row>
    <row r="22" s="134" customFormat="true" ht="24.95" customHeight="true" spans="1:8">
      <c r="A22" s="148" t="s">
        <v>89</v>
      </c>
      <c r="B22" s="149" t="s">
        <v>90</v>
      </c>
      <c r="C22" s="150">
        <v>109.0078</v>
      </c>
      <c r="D22" s="150">
        <v>109.0078</v>
      </c>
      <c r="E22" s="150">
        <v>0</v>
      </c>
      <c r="F22" s="157"/>
      <c r="G22" s="158"/>
      <c r="H22" s="158"/>
    </row>
    <row r="23" s="134" customFormat="true" ht="24.95" customHeight="true" spans="1:8">
      <c r="A23" s="148" t="s">
        <v>91</v>
      </c>
      <c r="B23" s="151" t="s">
        <v>69</v>
      </c>
      <c r="C23" s="150">
        <v>109.0078</v>
      </c>
      <c r="D23" s="150">
        <v>109.0078</v>
      </c>
      <c r="E23" s="150">
        <v>0</v>
      </c>
      <c r="F23" s="157"/>
      <c r="G23" s="158"/>
      <c r="H23" s="158"/>
    </row>
    <row r="24" s="134" customFormat="true" ht="24.95" customHeight="true" spans="1:8">
      <c r="A24" s="148" t="s">
        <v>92</v>
      </c>
      <c r="B24" s="149" t="s">
        <v>93</v>
      </c>
      <c r="C24" s="150">
        <v>0.3</v>
      </c>
      <c r="D24" s="150">
        <v>0</v>
      </c>
      <c r="E24" s="150">
        <v>0.3</v>
      </c>
      <c r="F24" s="157"/>
      <c r="G24" s="158"/>
      <c r="H24" s="158"/>
    </row>
    <row r="25" s="134" customFormat="true" ht="24.95" customHeight="true" spans="1:8">
      <c r="A25" s="148" t="s">
        <v>94</v>
      </c>
      <c r="B25" s="151" t="s">
        <v>95</v>
      </c>
      <c r="C25" s="150">
        <v>0.3</v>
      </c>
      <c r="D25" s="150">
        <v>0</v>
      </c>
      <c r="E25" s="150">
        <v>0.3</v>
      </c>
      <c r="F25" s="157"/>
      <c r="G25" s="158"/>
      <c r="H25" s="158"/>
    </row>
    <row r="26" s="134" customFormat="true" ht="24.95" customHeight="true" spans="1:8">
      <c r="A26" s="148" t="s">
        <v>96</v>
      </c>
      <c r="B26" s="149" t="s">
        <v>97</v>
      </c>
      <c r="C26" s="150">
        <v>7.2</v>
      </c>
      <c r="D26" s="150">
        <v>0</v>
      </c>
      <c r="E26" s="150">
        <v>7.2</v>
      </c>
      <c r="F26" s="157"/>
      <c r="G26" s="158"/>
      <c r="H26" s="158"/>
    </row>
    <row r="27" s="134" customFormat="true" ht="24.95" customHeight="true" spans="1:8">
      <c r="A27" s="153" t="s">
        <v>98</v>
      </c>
      <c r="B27" s="149" t="s">
        <v>99</v>
      </c>
      <c r="C27" s="150">
        <v>7.2</v>
      </c>
      <c r="D27" s="150">
        <v>0</v>
      </c>
      <c r="E27" s="150">
        <v>7.2</v>
      </c>
      <c r="F27" s="159"/>
      <c r="G27" s="158"/>
      <c r="H27" s="158"/>
    </row>
    <row r="28" s="134" customFormat="true" ht="21" customHeight="true" spans="1:8">
      <c r="A28" s="154" t="s">
        <v>100</v>
      </c>
      <c r="B28" s="151" t="s">
        <v>101</v>
      </c>
      <c r="C28" s="150">
        <v>7.2</v>
      </c>
      <c r="D28" s="150">
        <v>0</v>
      </c>
      <c r="E28" s="150">
        <v>7.2</v>
      </c>
      <c r="F28" s="158"/>
      <c r="G28" s="158"/>
      <c r="H28" s="158"/>
    </row>
    <row r="29" s="134" customFormat="true" ht="24.95" customHeight="true" spans="1:8">
      <c r="A29" s="148" t="s">
        <v>102</v>
      </c>
      <c r="B29" s="149" t="s">
        <v>103</v>
      </c>
      <c r="C29" s="150">
        <v>54.734</v>
      </c>
      <c r="D29" s="150">
        <v>49.434</v>
      </c>
      <c r="E29" s="150">
        <v>5.3</v>
      </c>
      <c r="F29" s="157"/>
      <c r="G29" s="158"/>
      <c r="H29" s="158"/>
    </row>
    <row r="30" s="134" customFormat="true" ht="24.95" customHeight="true" spans="1:8">
      <c r="A30" s="148" t="s">
        <v>104</v>
      </c>
      <c r="B30" s="149" t="s">
        <v>105</v>
      </c>
      <c r="C30" s="150">
        <v>54.734</v>
      </c>
      <c r="D30" s="150">
        <v>49.434</v>
      </c>
      <c r="E30" s="150">
        <v>5.3</v>
      </c>
      <c r="F30" s="157"/>
      <c r="G30" s="158"/>
      <c r="H30" s="158"/>
    </row>
    <row r="31" s="134" customFormat="true" ht="24.95" customHeight="true" spans="1:8">
      <c r="A31" s="148" t="s">
        <v>106</v>
      </c>
      <c r="B31" s="151" t="s">
        <v>107</v>
      </c>
      <c r="C31" s="150">
        <v>49.434</v>
      </c>
      <c r="D31" s="150">
        <v>49.434</v>
      </c>
      <c r="E31" s="150">
        <v>0</v>
      </c>
      <c r="F31" s="157"/>
      <c r="G31" s="158"/>
      <c r="H31" s="158"/>
    </row>
    <row r="32" s="134" customFormat="true" ht="24.95" customHeight="true" spans="1:8">
      <c r="A32" s="148" t="s">
        <v>108</v>
      </c>
      <c r="B32" s="151" t="s">
        <v>109</v>
      </c>
      <c r="C32" s="150">
        <v>5.3</v>
      </c>
      <c r="D32" s="150">
        <v>0</v>
      </c>
      <c r="E32" s="150">
        <v>5.3</v>
      </c>
      <c r="F32" s="157"/>
      <c r="G32" s="158"/>
      <c r="H32" s="158"/>
    </row>
    <row r="33" s="134" customFormat="true" ht="24.95" customHeight="true" spans="1:8">
      <c r="A33" s="148" t="s">
        <v>110</v>
      </c>
      <c r="B33" s="149" t="s">
        <v>111</v>
      </c>
      <c r="C33" s="150">
        <v>399.094921</v>
      </c>
      <c r="D33" s="150">
        <v>236.3311</v>
      </c>
      <c r="E33" s="150">
        <v>162.763821</v>
      </c>
      <c r="F33" s="157"/>
      <c r="G33" s="158"/>
      <c r="H33" s="158"/>
    </row>
    <row r="34" s="134" customFormat="true" ht="24.95" customHeight="true" spans="1:8">
      <c r="A34" s="148" t="s">
        <v>112</v>
      </c>
      <c r="B34" s="149" t="s">
        <v>113</v>
      </c>
      <c r="C34" s="150">
        <v>83.1615</v>
      </c>
      <c r="D34" s="150">
        <v>83.1615</v>
      </c>
      <c r="E34" s="150">
        <v>0</v>
      </c>
      <c r="F34" s="157"/>
      <c r="G34" s="158"/>
      <c r="H34" s="158"/>
    </row>
    <row r="35" s="134" customFormat="true" ht="24.95" customHeight="true" spans="1:8">
      <c r="A35" s="148" t="s">
        <v>114</v>
      </c>
      <c r="B35" s="151" t="s">
        <v>115</v>
      </c>
      <c r="C35" s="150">
        <v>83.1615</v>
      </c>
      <c r="D35" s="150">
        <v>83.1615</v>
      </c>
      <c r="E35" s="150">
        <v>0</v>
      </c>
      <c r="F35" s="157"/>
      <c r="G35" s="158"/>
      <c r="H35" s="158"/>
    </row>
    <row r="36" s="134" customFormat="true" ht="24.95" customHeight="true" spans="1:8">
      <c r="A36" s="148" t="s">
        <v>116</v>
      </c>
      <c r="B36" s="149" t="s">
        <v>117</v>
      </c>
      <c r="C36" s="150">
        <v>42.3853</v>
      </c>
      <c r="D36" s="150">
        <v>0</v>
      </c>
      <c r="E36" s="150">
        <v>42.3853</v>
      </c>
      <c r="F36" s="157"/>
      <c r="G36" s="158"/>
      <c r="H36" s="158"/>
    </row>
    <row r="37" s="134" customFormat="true" ht="24.95" customHeight="true" spans="1:8">
      <c r="A37" s="153" t="s">
        <v>118</v>
      </c>
      <c r="B37" s="151" t="s">
        <v>119</v>
      </c>
      <c r="C37" s="150">
        <v>42.3853</v>
      </c>
      <c r="D37" s="150">
        <v>0</v>
      </c>
      <c r="E37" s="150">
        <v>42.3853</v>
      </c>
      <c r="F37" s="159"/>
      <c r="G37" s="158"/>
      <c r="H37" s="158"/>
    </row>
    <row r="38" s="134" customFormat="true" ht="21" customHeight="true" spans="1:8">
      <c r="A38" s="154" t="s">
        <v>120</v>
      </c>
      <c r="B38" s="149" t="s">
        <v>121</v>
      </c>
      <c r="C38" s="150">
        <v>117.6264</v>
      </c>
      <c r="D38" s="150">
        <v>117.6264</v>
      </c>
      <c r="E38" s="150">
        <v>0</v>
      </c>
      <c r="F38" s="158"/>
      <c r="G38" s="158"/>
      <c r="H38" s="158"/>
    </row>
    <row r="39" s="134" customFormat="true" ht="24.95" customHeight="true" spans="1:8">
      <c r="A39" s="148" t="s">
        <v>122</v>
      </c>
      <c r="B39" s="151" t="s">
        <v>123</v>
      </c>
      <c r="C39" s="150">
        <v>62.8368</v>
      </c>
      <c r="D39" s="150">
        <v>62.8368</v>
      </c>
      <c r="E39" s="150">
        <v>0</v>
      </c>
      <c r="F39" s="157"/>
      <c r="G39" s="158"/>
      <c r="H39" s="158"/>
    </row>
    <row r="40" s="134" customFormat="true" ht="24.95" customHeight="true" spans="1:8">
      <c r="A40" s="148" t="s">
        <v>124</v>
      </c>
      <c r="B40" s="151" t="s">
        <v>125</v>
      </c>
      <c r="C40" s="150">
        <v>31.4184</v>
      </c>
      <c r="D40" s="150">
        <v>31.4184</v>
      </c>
      <c r="E40" s="150">
        <v>0</v>
      </c>
      <c r="F40" s="157"/>
      <c r="G40" s="158"/>
      <c r="H40" s="158"/>
    </row>
    <row r="41" s="134" customFormat="true" ht="24.95" customHeight="true" spans="1:8">
      <c r="A41" s="148" t="s">
        <v>126</v>
      </c>
      <c r="B41" s="151" t="s">
        <v>127</v>
      </c>
      <c r="C41" s="150">
        <v>23.3712</v>
      </c>
      <c r="D41" s="150">
        <v>23.3712</v>
      </c>
      <c r="E41" s="150">
        <v>0</v>
      </c>
      <c r="F41" s="157"/>
      <c r="G41" s="158"/>
      <c r="H41" s="158"/>
    </row>
    <row r="42" s="134" customFormat="true" ht="24.95" customHeight="true" spans="1:8">
      <c r="A42" s="148" t="s">
        <v>128</v>
      </c>
      <c r="B42" s="149" t="s">
        <v>129</v>
      </c>
      <c r="C42" s="150">
        <v>82.989403</v>
      </c>
      <c r="D42" s="150">
        <v>0</v>
      </c>
      <c r="E42" s="150">
        <v>82.989403</v>
      </c>
      <c r="F42" s="157"/>
      <c r="G42" s="158"/>
      <c r="H42" s="158"/>
    </row>
    <row r="43" s="134" customFormat="true" ht="24.95" customHeight="true" spans="1:8">
      <c r="A43" s="148" t="s">
        <v>130</v>
      </c>
      <c r="B43" s="151" t="s">
        <v>131</v>
      </c>
      <c r="C43" s="150">
        <v>13.30367</v>
      </c>
      <c r="D43" s="150">
        <v>0</v>
      </c>
      <c r="E43" s="150">
        <v>13.30367</v>
      </c>
      <c r="F43" s="157"/>
      <c r="G43" s="158"/>
      <c r="H43" s="158"/>
    </row>
    <row r="44" s="134" customFormat="true" ht="24.95" customHeight="true" spans="1:8">
      <c r="A44" s="148" t="s">
        <v>132</v>
      </c>
      <c r="B44" s="151" t="s">
        <v>133</v>
      </c>
      <c r="C44" s="150">
        <v>25.796633</v>
      </c>
      <c r="D44" s="150">
        <v>0</v>
      </c>
      <c r="E44" s="150">
        <v>25.796633</v>
      </c>
      <c r="F44" s="157"/>
      <c r="G44" s="158"/>
      <c r="H44" s="158"/>
    </row>
    <row r="45" s="134" customFormat="true" ht="24.95" customHeight="true" spans="1:8">
      <c r="A45" s="148" t="s">
        <v>134</v>
      </c>
      <c r="B45" s="151" t="s">
        <v>135</v>
      </c>
      <c r="C45" s="150">
        <v>24.907</v>
      </c>
      <c r="D45" s="150">
        <v>0</v>
      </c>
      <c r="E45" s="150">
        <v>24.907</v>
      </c>
      <c r="F45" s="157"/>
      <c r="G45" s="158"/>
      <c r="H45" s="158"/>
    </row>
    <row r="46" s="134" customFormat="true" ht="24.95" customHeight="true" spans="1:8">
      <c r="A46" s="148" t="s">
        <v>136</v>
      </c>
      <c r="B46" s="151" t="s">
        <v>137</v>
      </c>
      <c r="C46" s="150">
        <v>1.1382</v>
      </c>
      <c r="D46" s="150">
        <v>0</v>
      </c>
      <c r="E46" s="150">
        <v>1.1382</v>
      </c>
      <c r="F46" s="157"/>
      <c r="G46" s="158"/>
      <c r="H46" s="158"/>
    </row>
    <row r="47" s="134" customFormat="true" ht="24.95" customHeight="true" spans="1:8">
      <c r="A47" s="153" t="s">
        <v>138</v>
      </c>
      <c r="B47" s="151" t="s">
        <v>139</v>
      </c>
      <c r="C47" s="150">
        <v>2.72</v>
      </c>
      <c r="D47" s="150">
        <v>0</v>
      </c>
      <c r="E47" s="150">
        <v>2.72</v>
      </c>
      <c r="F47" s="159"/>
      <c r="G47" s="158"/>
      <c r="H47" s="158"/>
    </row>
    <row r="48" s="134" customFormat="true" ht="21" customHeight="true" spans="1:8">
      <c r="A48" s="154" t="s">
        <v>140</v>
      </c>
      <c r="B48" s="151" t="s">
        <v>141</v>
      </c>
      <c r="C48" s="150">
        <v>15.1239</v>
      </c>
      <c r="D48" s="150">
        <v>0</v>
      </c>
      <c r="E48" s="150">
        <v>15.1239</v>
      </c>
      <c r="F48" s="158"/>
      <c r="G48" s="158"/>
      <c r="H48" s="158"/>
    </row>
    <row r="49" s="134" customFormat="true" ht="24.95" customHeight="true" spans="1:8">
      <c r="A49" s="148" t="s">
        <v>142</v>
      </c>
      <c r="B49" s="149" t="s">
        <v>143</v>
      </c>
      <c r="C49" s="150">
        <v>5.3624</v>
      </c>
      <c r="D49" s="150">
        <v>0</v>
      </c>
      <c r="E49" s="150">
        <v>5.3624</v>
      </c>
      <c r="F49" s="157"/>
      <c r="G49" s="158"/>
      <c r="H49" s="158"/>
    </row>
    <row r="50" s="134" customFormat="true" ht="24.95" customHeight="true" spans="1:8">
      <c r="A50" s="148" t="s">
        <v>144</v>
      </c>
      <c r="B50" s="151" t="s">
        <v>145</v>
      </c>
      <c r="C50" s="150">
        <v>5.3624</v>
      </c>
      <c r="D50" s="150">
        <v>0</v>
      </c>
      <c r="E50" s="150">
        <v>5.3624</v>
      </c>
      <c r="F50" s="157"/>
      <c r="G50" s="158"/>
      <c r="H50" s="158"/>
    </row>
    <row r="51" s="134" customFormat="true" ht="24.95" customHeight="true" spans="1:8">
      <c r="A51" s="148" t="s">
        <v>146</v>
      </c>
      <c r="B51" s="149" t="s">
        <v>147</v>
      </c>
      <c r="C51" s="150">
        <v>3.3998</v>
      </c>
      <c r="D51" s="150">
        <v>0</v>
      </c>
      <c r="E51" s="150">
        <v>3.3998</v>
      </c>
      <c r="F51" s="157"/>
      <c r="G51" s="158"/>
      <c r="H51" s="158"/>
    </row>
    <row r="52" s="134" customFormat="true" ht="24.95" customHeight="true" spans="1:8">
      <c r="A52" s="148" t="s">
        <v>148</v>
      </c>
      <c r="B52" s="151" t="s">
        <v>149</v>
      </c>
      <c r="C52" s="150">
        <v>3.3998</v>
      </c>
      <c r="D52" s="150">
        <v>0</v>
      </c>
      <c r="E52" s="150">
        <v>3.3998</v>
      </c>
      <c r="F52" s="157"/>
      <c r="G52" s="158"/>
      <c r="H52" s="158"/>
    </row>
    <row r="53" s="134" customFormat="true" ht="24.95" customHeight="true" spans="1:8">
      <c r="A53" s="148" t="s">
        <v>150</v>
      </c>
      <c r="B53" s="149" t="s">
        <v>151</v>
      </c>
      <c r="C53" s="150">
        <v>13.726822</v>
      </c>
      <c r="D53" s="150">
        <v>0</v>
      </c>
      <c r="E53" s="150">
        <v>13.726822</v>
      </c>
      <c r="F53" s="157"/>
      <c r="G53" s="158"/>
      <c r="H53" s="158"/>
    </row>
    <row r="54" s="134" customFormat="true" ht="24.95" customHeight="true" spans="1:8">
      <c r="A54" s="148" t="s">
        <v>152</v>
      </c>
      <c r="B54" s="151" t="s">
        <v>153</v>
      </c>
      <c r="C54" s="150">
        <v>13.726822</v>
      </c>
      <c r="D54" s="150">
        <v>0</v>
      </c>
      <c r="E54" s="150">
        <v>13.726822</v>
      </c>
      <c r="F54" s="157"/>
      <c r="G54" s="158"/>
      <c r="H54" s="158"/>
    </row>
    <row r="55" s="134" customFormat="true" ht="24.95" customHeight="true" spans="1:8">
      <c r="A55" s="148" t="s">
        <v>154</v>
      </c>
      <c r="B55" s="149" t="s">
        <v>155</v>
      </c>
      <c r="C55" s="150">
        <v>9.962096</v>
      </c>
      <c r="D55" s="150">
        <v>0</v>
      </c>
      <c r="E55" s="150">
        <v>9.962096</v>
      </c>
      <c r="F55" s="157"/>
      <c r="G55" s="158"/>
      <c r="H55" s="158"/>
    </row>
    <row r="56" s="134" customFormat="true" ht="24.95" customHeight="true" spans="1:8">
      <c r="A56" s="148" t="s">
        <v>156</v>
      </c>
      <c r="B56" s="151" t="s">
        <v>153</v>
      </c>
      <c r="C56" s="150">
        <v>9.962096</v>
      </c>
      <c r="D56" s="150">
        <v>0</v>
      </c>
      <c r="E56" s="150">
        <v>9.962096</v>
      </c>
      <c r="F56" s="157"/>
      <c r="G56" s="158"/>
      <c r="H56" s="158"/>
    </row>
    <row r="57" s="134" customFormat="true" ht="24.95" customHeight="true" spans="1:8">
      <c r="A57" s="153" t="s">
        <v>157</v>
      </c>
      <c r="B57" s="149" t="s">
        <v>158</v>
      </c>
      <c r="C57" s="150">
        <v>4.938</v>
      </c>
      <c r="D57" s="150">
        <v>0</v>
      </c>
      <c r="E57" s="150">
        <v>4.938</v>
      </c>
      <c r="F57" s="159"/>
      <c r="G57" s="158"/>
      <c r="H57" s="158"/>
    </row>
    <row r="58" s="134" customFormat="true" ht="21" customHeight="true" spans="1:8">
      <c r="A58" s="154" t="s">
        <v>159</v>
      </c>
      <c r="B58" s="151" t="s">
        <v>160</v>
      </c>
      <c r="C58" s="150">
        <v>4.938</v>
      </c>
      <c r="D58" s="150">
        <v>0</v>
      </c>
      <c r="E58" s="150">
        <v>4.938</v>
      </c>
      <c r="F58" s="158"/>
      <c r="G58" s="158"/>
      <c r="H58" s="158"/>
    </row>
    <row r="59" s="134" customFormat="true" ht="24.95" customHeight="true" spans="1:8">
      <c r="A59" s="148" t="s">
        <v>161</v>
      </c>
      <c r="B59" s="149" t="s">
        <v>162</v>
      </c>
      <c r="C59" s="150">
        <v>35.5432</v>
      </c>
      <c r="D59" s="150">
        <v>35.5432</v>
      </c>
      <c r="E59" s="150">
        <v>0</v>
      </c>
      <c r="F59" s="157"/>
      <c r="G59" s="158"/>
      <c r="H59" s="158"/>
    </row>
    <row r="60" s="134" customFormat="true" ht="24.95" customHeight="true" spans="1:8">
      <c r="A60" s="148" t="s">
        <v>163</v>
      </c>
      <c r="B60" s="151" t="s">
        <v>76</v>
      </c>
      <c r="C60" s="150">
        <v>35.5432</v>
      </c>
      <c r="D60" s="150">
        <v>35.5432</v>
      </c>
      <c r="E60" s="150">
        <v>0</v>
      </c>
      <c r="F60" s="157"/>
      <c r="G60" s="158"/>
      <c r="H60" s="158"/>
    </row>
    <row r="61" s="134" customFormat="true" ht="24.95" customHeight="true" spans="1:8">
      <c r="A61" s="148" t="s">
        <v>164</v>
      </c>
      <c r="B61" s="149" t="s">
        <v>165</v>
      </c>
      <c r="C61" s="150">
        <v>59.1021</v>
      </c>
      <c r="D61" s="150">
        <v>43.1021</v>
      </c>
      <c r="E61" s="150">
        <v>16</v>
      </c>
      <c r="F61" s="157"/>
      <c r="G61" s="158"/>
      <c r="H61" s="158"/>
    </row>
    <row r="62" s="134" customFormat="true" ht="24.95" customHeight="true" spans="1:8">
      <c r="A62" s="148" t="s">
        <v>166</v>
      </c>
      <c r="B62" s="149" t="s">
        <v>167</v>
      </c>
      <c r="C62" s="150">
        <v>11.21</v>
      </c>
      <c r="D62" s="150">
        <v>0</v>
      </c>
      <c r="E62" s="150">
        <v>11.21</v>
      </c>
      <c r="F62" s="157"/>
      <c r="G62" s="158"/>
      <c r="H62" s="158"/>
    </row>
    <row r="63" s="134" customFormat="true" ht="24.95" customHeight="true" spans="1:8">
      <c r="A63" s="148" t="s">
        <v>168</v>
      </c>
      <c r="B63" s="151" t="s">
        <v>169</v>
      </c>
      <c r="C63" s="150">
        <v>5</v>
      </c>
      <c r="D63" s="150">
        <v>0</v>
      </c>
      <c r="E63" s="150">
        <v>5</v>
      </c>
      <c r="F63" s="157"/>
      <c r="G63" s="158"/>
      <c r="H63" s="158"/>
    </row>
    <row r="64" s="134" customFormat="true" ht="24.95" customHeight="true" spans="1:8">
      <c r="A64" s="148" t="s">
        <v>170</v>
      </c>
      <c r="B64" s="151" t="s">
        <v>171</v>
      </c>
      <c r="C64" s="150">
        <v>6.21</v>
      </c>
      <c r="D64" s="150">
        <v>0</v>
      </c>
      <c r="E64" s="150">
        <v>6.21</v>
      </c>
      <c r="F64" s="157"/>
      <c r="G64" s="158"/>
      <c r="H64" s="158"/>
    </row>
    <row r="65" s="134" customFormat="true" ht="24.95" customHeight="true" spans="1:8">
      <c r="A65" s="148" t="s">
        <v>172</v>
      </c>
      <c r="B65" s="149" t="s">
        <v>173</v>
      </c>
      <c r="C65" s="150">
        <v>43.1021</v>
      </c>
      <c r="D65" s="150">
        <v>43.1021</v>
      </c>
      <c r="E65" s="150">
        <v>0</v>
      </c>
      <c r="F65" s="157"/>
      <c r="G65" s="158"/>
      <c r="H65" s="158"/>
    </row>
    <row r="66" s="134" customFormat="true" ht="24.95" customHeight="true" spans="1:8">
      <c r="A66" s="148" t="s">
        <v>174</v>
      </c>
      <c r="B66" s="151" t="s">
        <v>175</v>
      </c>
      <c r="C66" s="150">
        <v>22.7448</v>
      </c>
      <c r="D66" s="150">
        <v>22.7448</v>
      </c>
      <c r="E66" s="150">
        <v>0</v>
      </c>
      <c r="F66" s="157"/>
      <c r="G66" s="158"/>
      <c r="H66" s="158"/>
    </row>
    <row r="67" s="134" customFormat="true" ht="24.95" customHeight="true" spans="1:8">
      <c r="A67" s="153" t="s">
        <v>176</v>
      </c>
      <c r="B67" s="151" t="s">
        <v>177</v>
      </c>
      <c r="C67" s="150">
        <v>18.1573</v>
      </c>
      <c r="D67" s="150">
        <v>18.1573</v>
      </c>
      <c r="E67" s="150">
        <v>0</v>
      </c>
      <c r="F67" s="159"/>
      <c r="G67" s="158"/>
      <c r="H67" s="158"/>
    </row>
    <row r="68" s="134" customFormat="true" ht="21" customHeight="true" spans="1:8">
      <c r="A68" s="154" t="s">
        <v>178</v>
      </c>
      <c r="B68" s="151" t="s">
        <v>179</v>
      </c>
      <c r="C68" s="150">
        <v>2.2</v>
      </c>
      <c r="D68" s="150">
        <v>2.2</v>
      </c>
      <c r="E68" s="150">
        <v>0</v>
      </c>
      <c r="F68" s="158"/>
      <c r="G68" s="158"/>
      <c r="H68" s="158"/>
    </row>
    <row r="69" s="134" customFormat="true" ht="24.95" customHeight="true" spans="1:8">
      <c r="A69" s="148" t="s">
        <v>180</v>
      </c>
      <c r="B69" s="149" t="s">
        <v>181</v>
      </c>
      <c r="C69" s="150">
        <v>4.15</v>
      </c>
      <c r="D69" s="150">
        <v>0</v>
      </c>
      <c r="E69" s="150">
        <v>4.15</v>
      </c>
      <c r="F69" s="157"/>
      <c r="G69" s="158"/>
      <c r="H69" s="158"/>
    </row>
    <row r="70" s="134" customFormat="true" ht="24.95" customHeight="true" spans="1:8">
      <c r="A70" s="148" t="s">
        <v>182</v>
      </c>
      <c r="B70" s="151" t="s">
        <v>183</v>
      </c>
      <c r="C70" s="150">
        <v>4.15</v>
      </c>
      <c r="D70" s="150">
        <v>0</v>
      </c>
      <c r="E70" s="150">
        <v>4.15</v>
      </c>
      <c r="F70" s="157"/>
      <c r="G70" s="158"/>
      <c r="H70" s="158"/>
    </row>
    <row r="71" s="134" customFormat="true" ht="24.95" customHeight="true" spans="1:8">
      <c r="A71" s="148" t="s">
        <v>184</v>
      </c>
      <c r="B71" s="149" t="s">
        <v>185</v>
      </c>
      <c r="C71" s="150">
        <v>0.64</v>
      </c>
      <c r="D71" s="150">
        <v>0</v>
      </c>
      <c r="E71" s="150">
        <v>0.64</v>
      </c>
      <c r="F71" s="157"/>
      <c r="G71" s="158"/>
      <c r="H71" s="158"/>
    </row>
    <row r="72" s="134" customFormat="true" ht="24.95" customHeight="true" spans="1:8">
      <c r="A72" s="148" t="s">
        <v>186</v>
      </c>
      <c r="B72" s="151" t="s">
        <v>187</v>
      </c>
      <c r="C72" s="150">
        <v>0.64</v>
      </c>
      <c r="D72" s="150">
        <v>0</v>
      </c>
      <c r="E72" s="150">
        <v>0.64</v>
      </c>
      <c r="F72" s="157"/>
      <c r="G72" s="158"/>
      <c r="H72" s="158"/>
    </row>
    <row r="73" s="134" customFormat="true" ht="24.95" customHeight="true" spans="1:8">
      <c r="A73" s="148" t="s">
        <v>188</v>
      </c>
      <c r="B73" s="149" t="s">
        <v>189</v>
      </c>
      <c r="C73" s="150">
        <v>1.5942</v>
      </c>
      <c r="D73" s="150">
        <v>0</v>
      </c>
      <c r="E73" s="150">
        <v>1.5942</v>
      </c>
      <c r="F73" s="157"/>
      <c r="G73" s="158"/>
      <c r="H73" s="158"/>
    </row>
    <row r="74" s="134" customFormat="true" ht="24.95" customHeight="true" spans="1:8">
      <c r="A74" s="148" t="s">
        <v>190</v>
      </c>
      <c r="B74" s="149" t="s">
        <v>191</v>
      </c>
      <c r="C74" s="150">
        <v>1.5942</v>
      </c>
      <c r="D74" s="150">
        <v>0</v>
      </c>
      <c r="E74" s="150">
        <v>1.5942</v>
      </c>
      <c r="F74" s="157"/>
      <c r="G74" s="158"/>
      <c r="H74" s="158"/>
    </row>
    <row r="75" s="134" customFormat="true" ht="24.95" customHeight="true" spans="1:8">
      <c r="A75" s="148" t="s">
        <v>192</v>
      </c>
      <c r="B75" s="151" t="s">
        <v>193</v>
      </c>
      <c r="C75" s="150">
        <v>1.5942</v>
      </c>
      <c r="D75" s="150">
        <v>0</v>
      </c>
      <c r="E75" s="150">
        <v>1.5942</v>
      </c>
      <c r="F75" s="157"/>
      <c r="G75" s="158"/>
      <c r="H75" s="158"/>
    </row>
    <row r="76" s="134" customFormat="true" ht="24.95" customHeight="true" spans="1:8">
      <c r="A76" s="148" t="s">
        <v>194</v>
      </c>
      <c r="B76" s="149" t="s">
        <v>195</v>
      </c>
      <c r="C76" s="150">
        <v>393.9905</v>
      </c>
      <c r="D76" s="150">
        <v>69.995</v>
      </c>
      <c r="E76" s="150">
        <v>323.9955</v>
      </c>
      <c r="F76" s="157"/>
      <c r="G76" s="158"/>
      <c r="H76" s="158"/>
    </row>
    <row r="77" s="134" customFormat="true" ht="24.95" customHeight="true" spans="1:8">
      <c r="A77" s="153" t="s">
        <v>196</v>
      </c>
      <c r="B77" s="149" t="s">
        <v>197</v>
      </c>
      <c r="C77" s="150">
        <v>69.995</v>
      </c>
      <c r="D77" s="150">
        <v>69.995</v>
      </c>
      <c r="E77" s="150">
        <v>0</v>
      </c>
      <c r="F77" s="159"/>
      <c r="G77" s="158"/>
      <c r="H77" s="158"/>
    </row>
    <row r="78" s="134" customFormat="true" ht="21" customHeight="true" spans="1:8">
      <c r="A78" s="154" t="s">
        <v>198</v>
      </c>
      <c r="B78" s="151" t="s">
        <v>199</v>
      </c>
      <c r="C78" s="150">
        <v>69.995</v>
      </c>
      <c r="D78" s="150">
        <v>69.995</v>
      </c>
      <c r="E78" s="150">
        <v>0</v>
      </c>
      <c r="F78" s="158"/>
      <c r="G78" s="158"/>
      <c r="H78" s="158"/>
    </row>
    <row r="79" s="134" customFormat="true" ht="24.95" customHeight="true" spans="1:8">
      <c r="A79" s="148" t="s">
        <v>200</v>
      </c>
      <c r="B79" s="149" t="s">
        <v>201</v>
      </c>
      <c r="C79" s="150">
        <v>50</v>
      </c>
      <c r="D79" s="150">
        <v>0</v>
      </c>
      <c r="E79" s="150">
        <v>50</v>
      </c>
      <c r="F79" s="157"/>
      <c r="G79" s="158"/>
      <c r="H79" s="158"/>
    </row>
    <row r="80" s="134" customFormat="true" ht="24.95" customHeight="true" spans="1:8">
      <c r="A80" s="148" t="s">
        <v>202</v>
      </c>
      <c r="B80" s="151" t="s">
        <v>203</v>
      </c>
      <c r="C80" s="150">
        <v>50</v>
      </c>
      <c r="D80" s="150">
        <v>0</v>
      </c>
      <c r="E80" s="150">
        <v>50</v>
      </c>
      <c r="F80" s="157"/>
      <c r="G80" s="158"/>
      <c r="H80" s="158"/>
    </row>
    <row r="81" s="134" customFormat="true" ht="24.95" customHeight="true" spans="1:8">
      <c r="A81" s="148" t="s">
        <v>204</v>
      </c>
      <c r="B81" s="149" t="s">
        <v>205</v>
      </c>
      <c r="C81" s="150">
        <v>14.6</v>
      </c>
      <c r="D81" s="150">
        <v>0</v>
      </c>
      <c r="E81" s="150">
        <v>14.6</v>
      </c>
      <c r="F81" s="157"/>
      <c r="G81" s="158"/>
      <c r="H81" s="158"/>
    </row>
    <row r="82" s="134" customFormat="true" ht="24.95" customHeight="true" spans="1:8">
      <c r="A82" s="148" t="s">
        <v>206</v>
      </c>
      <c r="B82" s="151" t="s">
        <v>207</v>
      </c>
      <c r="C82" s="150">
        <v>14.6</v>
      </c>
      <c r="D82" s="150">
        <v>0</v>
      </c>
      <c r="E82" s="150">
        <v>14.6</v>
      </c>
      <c r="F82" s="157"/>
      <c r="G82" s="158"/>
      <c r="H82" s="158"/>
    </row>
    <row r="83" s="134" customFormat="true" ht="24.95" customHeight="true" spans="1:8">
      <c r="A83" s="148" t="s">
        <v>208</v>
      </c>
      <c r="B83" s="149" t="s">
        <v>209</v>
      </c>
      <c r="C83" s="150">
        <v>256.8095</v>
      </c>
      <c r="D83" s="150">
        <v>0</v>
      </c>
      <c r="E83" s="150">
        <v>256.8095</v>
      </c>
      <c r="F83" s="157"/>
      <c r="G83" s="158"/>
      <c r="H83" s="158"/>
    </row>
    <row r="84" s="134" customFormat="true" ht="24.95" customHeight="true" spans="1:8">
      <c r="A84" s="148" t="s">
        <v>210</v>
      </c>
      <c r="B84" s="151" t="s">
        <v>211</v>
      </c>
      <c r="C84" s="150">
        <v>12</v>
      </c>
      <c r="D84" s="150">
        <v>0</v>
      </c>
      <c r="E84" s="150">
        <v>12</v>
      </c>
      <c r="F84" s="157"/>
      <c r="G84" s="158"/>
      <c r="H84" s="158"/>
    </row>
    <row r="85" s="134" customFormat="true" ht="24.95" customHeight="true" spans="1:8">
      <c r="A85" s="148" t="s">
        <v>212</v>
      </c>
      <c r="B85" s="151" t="s">
        <v>213</v>
      </c>
      <c r="C85" s="150">
        <v>244.8095</v>
      </c>
      <c r="D85" s="150">
        <v>0</v>
      </c>
      <c r="E85" s="150">
        <v>244.8095</v>
      </c>
      <c r="F85" s="157"/>
      <c r="G85" s="158"/>
      <c r="H85" s="158"/>
    </row>
    <row r="86" s="134" customFormat="true" ht="24.95" customHeight="true" spans="1:8">
      <c r="A86" s="148" t="s">
        <v>214</v>
      </c>
      <c r="B86" s="149" t="s">
        <v>215</v>
      </c>
      <c r="C86" s="150">
        <v>2.586</v>
      </c>
      <c r="D86" s="150">
        <v>0</v>
      </c>
      <c r="E86" s="150">
        <v>2.586</v>
      </c>
      <c r="F86" s="157"/>
      <c r="G86" s="158"/>
      <c r="H86" s="158"/>
    </row>
    <row r="87" s="134" customFormat="true" ht="24.95" customHeight="true" spans="1:8">
      <c r="A87" s="153" t="s">
        <v>216</v>
      </c>
      <c r="B87" s="151" t="s">
        <v>217</v>
      </c>
      <c r="C87" s="150">
        <v>2.586</v>
      </c>
      <c r="D87" s="150">
        <v>0</v>
      </c>
      <c r="E87" s="150">
        <v>2.586</v>
      </c>
      <c r="F87" s="159"/>
      <c r="G87" s="158"/>
      <c r="H87" s="158"/>
    </row>
    <row r="88" s="134" customFormat="true" ht="21" customHeight="true" spans="1:8">
      <c r="A88" s="154" t="s">
        <v>218</v>
      </c>
      <c r="B88" s="149" t="s">
        <v>219</v>
      </c>
      <c r="C88" s="150">
        <v>2227.298428</v>
      </c>
      <c r="D88" s="150">
        <v>140.2835</v>
      </c>
      <c r="E88" s="150">
        <v>2087.014928</v>
      </c>
      <c r="F88" s="158"/>
      <c r="G88" s="158"/>
      <c r="H88" s="158"/>
    </row>
    <row r="89" s="134" customFormat="true" ht="24.95" customHeight="true" spans="1:8">
      <c r="A89" s="148" t="s">
        <v>220</v>
      </c>
      <c r="B89" s="149" t="s">
        <v>221</v>
      </c>
      <c r="C89" s="150">
        <v>327.319</v>
      </c>
      <c r="D89" s="150">
        <v>140.2835</v>
      </c>
      <c r="E89" s="150">
        <v>187.0355</v>
      </c>
      <c r="F89" s="157"/>
      <c r="G89" s="158"/>
      <c r="H89" s="158"/>
    </row>
    <row r="90" s="134" customFormat="true" ht="24.95" customHeight="true" spans="1:8">
      <c r="A90" s="148" t="s">
        <v>222</v>
      </c>
      <c r="B90" s="151" t="s">
        <v>76</v>
      </c>
      <c r="C90" s="150">
        <v>140.2835</v>
      </c>
      <c r="D90" s="150">
        <v>140.2835</v>
      </c>
      <c r="E90" s="150">
        <v>0</v>
      </c>
      <c r="F90" s="157"/>
      <c r="G90" s="158"/>
      <c r="H90" s="158"/>
    </row>
    <row r="91" s="134" customFormat="true" ht="24.95" customHeight="true" spans="1:8">
      <c r="A91" s="148" t="s">
        <v>223</v>
      </c>
      <c r="B91" s="151" t="s">
        <v>224</v>
      </c>
      <c r="C91" s="150">
        <v>50</v>
      </c>
      <c r="D91" s="150">
        <v>0</v>
      </c>
      <c r="E91" s="150">
        <v>50</v>
      </c>
      <c r="F91" s="157"/>
      <c r="G91" s="158"/>
      <c r="H91" s="158"/>
    </row>
    <row r="92" s="134" customFormat="true" ht="24.95" customHeight="true" spans="1:8">
      <c r="A92" s="148" t="s">
        <v>225</v>
      </c>
      <c r="B92" s="151" t="s">
        <v>226</v>
      </c>
      <c r="C92" s="150">
        <v>35.3355</v>
      </c>
      <c r="D92" s="150">
        <v>0</v>
      </c>
      <c r="E92" s="150">
        <v>35.3355</v>
      </c>
      <c r="F92" s="157"/>
      <c r="G92" s="158"/>
      <c r="H92" s="158"/>
    </row>
    <row r="93" s="134" customFormat="true" ht="24.95" customHeight="true" spans="1:8">
      <c r="A93" s="148" t="s">
        <v>227</v>
      </c>
      <c r="B93" s="151" t="s">
        <v>228</v>
      </c>
      <c r="C93" s="150">
        <v>101.7</v>
      </c>
      <c r="D93" s="150">
        <v>0</v>
      </c>
      <c r="E93" s="150">
        <v>101.7</v>
      </c>
      <c r="F93" s="157"/>
      <c r="G93" s="158"/>
      <c r="H93" s="158"/>
    </row>
    <row r="94" s="134" customFormat="true" ht="24.95" customHeight="true" spans="1:8">
      <c r="A94" s="148" t="s">
        <v>229</v>
      </c>
      <c r="B94" s="149" t="s">
        <v>230</v>
      </c>
      <c r="C94" s="150">
        <v>83.07435</v>
      </c>
      <c r="D94" s="150">
        <v>0</v>
      </c>
      <c r="E94" s="150">
        <v>83.07435</v>
      </c>
      <c r="F94" s="157"/>
      <c r="G94" s="158"/>
      <c r="H94" s="158"/>
    </row>
    <row r="95" s="134" customFormat="true" ht="24.95" customHeight="true" spans="1:8">
      <c r="A95" s="148" t="s">
        <v>231</v>
      </c>
      <c r="B95" s="151" t="s">
        <v>232</v>
      </c>
      <c r="C95" s="150">
        <v>65.04435</v>
      </c>
      <c r="D95" s="150">
        <v>0</v>
      </c>
      <c r="E95" s="150">
        <v>65.04435</v>
      </c>
      <c r="F95" s="157"/>
      <c r="G95" s="158"/>
      <c r="H95" s="158"/>
    </row>
    <row r="96" s="134" customFormat="true" ht="24.95" customHeight="true" spans="1:8">
      <c r="A96" s="148" t="s">
        <v>233</v>
      </c>
      <c r="B96" s="151" t="s">
        <v>234</v>
      </c>
      <c r="C96" s="150">
        <v>18.03</v>
      </c>
      <c r="D96" s="150">
        <v>0</v>
      </c>
      <c r="E96" s="150">
        <v>18.03</v>
      </c>
      <c r="F96" s="157"/>
      <c r="G96" s="158"/>
      <c r="H96" s="158"/>
    </row>
    <row r="97" s="134" customFormat="true" ht="24.95" customHeight="true" spans="1:8">
      <c r="A97" s="153" t="s">
        <v>235</v>
      </c>
      <c r="B97" s="149" t="s">
        <v>236</v>
      </c>
      <c r="C97" s="150">
        <v>106.213539</v>
      </c>
      <c r="D97" s="150">
        <v>0</v>
      </c>
      <c r="E97" s="150">
        <v>106.213539</v>
      </c>
      <c r="F97" s="159"/>
      <c r="G97" s="158"/>
      <c r="H97" s="158"/>
    </row>
    <row r="98" s="134" customFormat="true" ht="21" customHeight="true" spans="1:8">
      <c r="A98" s="154" t="s">
        <v>237</v>
      </c>
      <c r="B98" s="151" t="s">
        <v>238</v>
      </c>
      <c r="C98" s="150">
        <v>106.213539</v>
      </c>
      <c r="D98" s="150">
        <v>0</v>
      </c>
      <c r="E98" s="150">
        <v>106.213539</v>
      </c>
      <c r="F98" s="158"/>
      <c r="G98" s="158"/>
      <c r="H98" s="158"/>
    </row>
    <row r="99" s="134" customFormat="true" ht="24.95" customHeight="true" spans="1:8">
      <c r="A99" s="148" t="s">
        <v>239</v>
      </c>
      <c r="B99" s="149" t="s">
        <v>240</v>
      </c>
      <c r="C99" s="150">
        <v>184.690111</v>
      </c>
      <c r="D99" s="150">
        <v>0</v>
      </c>
      <c r="E99" s="150">
        <v>184.690111</v>
      </c>
      <c r="F99" s="157"/>
      <c r="G99" s="158"/>
      <c r="H99" s="158"/>
    </row>
    <row r="100" s="134" customFormat="true" ht="24.95" customHeight="true" spans="1:8">
      <c r="A100" s="148" t="s">
        <v>241</v>
      </c>
      <c r="B100" s="151" t="s">
        <v>242</v>
      </c>
      <c r="C100" s="150">
        <v>120.767577</v>
      </c>
      <c r="D100" s="150">
        <v>0</v>
      </c>
      <c r="E100" s="150">
        <v>120.767577</v>
      </c>
      <c r="F100" s="157"/>
      <c r="G100" s="158"/>
      <c r="H100" s="158"/>
    </row>
    <row r="101" s="134" customFormat="true" ht="24.95" customHeight="true" spans="1:8">
      <c r="A101" s="148" t="s">
        <v>243</v>
      </c>
      <c r="B101" s="151" t="s">
        <v>244</v>
      </c>
      <c r="C101" s="150">
        <v>40</v>
      </c>
      <c r="D101" s="150">
        <v>0</v>
      </c>
      <c r="E101" s="150">
        <v>40</v>
      </c>
      <c r="F101" s="157"/>
      <c r="G101" s="158"/>
      <c r="H101" s="158"/>
    </row>
    <row r="102" s="134" customFormat="true" ht="24.95" customHeight="true" spans="1:8">
      <c r="A102" s="148" t="s">
        <v>245</v>
      </c>
      <c r="B102" s="151" t="s">
        <v>246</v>
      </c>
      <c r="C102" s="150">
        <v>23.922534</v>
      </c>
      <c r="D102" s="150">
        <v>0</v>
      </c>
      <c r="E102" s="150">
        <v>23.922534</v>
      </c>
      <c r="F102" s="157"/>
      <c r="G102" s="158"/>
      <c r="H102" s="158"/>
    </row>
    <row r="103" s="134" customFormat="true" ht="24.95" customHeight="true" spans="1:8">
      <c r="A103" s="148" t="s">
        <v>247</v>
      </c>
      <c r="B103" s="149" t="s">
        <v>248</v>
      </c>
      <c r="C103" s="150">
        <v>83.0896</v>
      </c>
      <c r="D103" s="150">
        <v>0</v>
      </c>
      <c r="E103" s="150">
        <v>83.0896</v>
      </c>
      <c r="F103" s="157"/>
      <c r="G103" s="158"/>
      <c r="H103" s="158"/>
    </row>
    <row r="104" s="134" customFormat="true" ht="24.95" customHeight="true" spans="1:8">
      <c r="A104" s="148" t="s">
        <v>249</v>
      </c>
      <c r="B104" s="151" t="s">
        <v>250</v>
      </c>
      <c r="C104" s="150">
        <v>83.0896</v>
      </c>
      <c r="D104" s="150">
        <v>0</v>
      </c>
      <c r="E104" s="150">
        <v>83.0896</v>
      </c>
      <c r="F104" s="157"/>
      <c r="G104" s="158"/>
      <c r="H104" s="158"/>
    </row>
    <row r="105" s="134" customFormat="true" ht="24.95" customHeight="true" spans="1:8">
      <c r="A105" s="148" t="s">
        <v>251</v>
      </c>
      <c r="B105" s="149" t="s">
        <v>252</v>
      </c>
      <c r="C105" s="150">
        <v>186.06</v>
      </c>
      <c r="D105" s="150">
        <v>0</v>
      </c>
      <c r="E105" s="150">
        <v>186.06</v>
      </c>
      <c r="F105" s="157"/>
      <c r="G105" s="158"/>
      <c r="H105" s="158"/>
    </row>
    <row r="106" s="134" customFormat="true" ht="24.95" customHeight="true" spans="1:8">
      <c r="A106" s="148" t="s">
        <v>253</v>
      </c>
      <c r="B106" s="151" t="s">
        <v>153</v>
      </c>
      <c r="C106" s="150">
        <v>88</v>
      </c>
      <c r="D106" s="150">
        <v>0</v>
      </c>
      <c r="E106" s="150">
        <v>88</v>
      </c>
      <c r="F106" s="157"/>
      <c r="G106" s="158"/>
      <c r="H106" s="158"/>
    </row>
    <row r="107" s="134" customFormat="true" ht="24.95" customHeight="true" spans="1:8">
      <c r="A107" s="153" t="s">
        <v>254</v>
      </c>
      <c r="B107" s="151" t="s">
        <v>255</v>
      </c>
      <c r="C107" s="150">
        <v>98.06</v>
      </c>
      <c r="D107" s="150">
        <v>0</v>
      </c>
      <c r="E107" s="150">
        <v>98.06</v>
      </c>
      <c r="F107" s="159"/>
      <c r="G107" s="158"/>
      <c r="H107" s="158"/>
    </row>
    <row r="108" s="134" customFormat="true" ht="21" customHeight="true" spans="1:8">
      <c r="A108" s="154" t="s">
        <v>256</v>
      </c>
      <c r="B108" s="149" t="s">
        <v>257</v>
      </c>
      <c r="C108" s="150">
        <v>1256.851828</v>
      </c>
      <c r="D108" s="150">
        <v>0</v>
      </c>
      <c r="E108" s="150">
        <v>1256.851828</v>
      </c>
      <c r="F108" s="158"/>
      <c r="G108" s="158"/>
      <c r="H108" s="158"/>
    </row>
    <row r="109" s="134" customFormat="true" ht="24.95" customHeight="true" spans="1:8">
      <c r="A109" s="148" t="s">
        <v>258</v>
      </c>
      <c r="B109" s="151" t="s">
        <v>259</v>
      </c>
      <c r="C109" s="150">
        <v>1256.851828</v>
      </c>
      <c r="D109" s="150">
        <v>0</v>
      </c>
      <c r="E109" s="150">
        <v>1256.851828</v>
      </c>
      <c r="F109" s="157"/>
      <c r="G109" s="158"/>
      <c r="H109" s="158"/>
    </row>
    <row r="110" s="134" customFormat="true" ht="24.95" customHeight="true" spans="1:8">
      <c r="A110" s="148" t="s">
        <v>260</v>
      </c>
      <c r="B110" s="149" t="s">
        <v>261</v>
      </c>
      <c r="C110" s="150">
        <v>47.1276</v>
      </c>
      <c r="D110" s="150">
        <v>47.1276</v>
      </c>
      <c r="E110" s="150">
        <v>0</v>
      </c>
      <c r="F110" s="157"/>
      <c r="G110" s="158"/>
      <c r="H110" s="158"/>
    </row>
    <row r="111" s="134" customFormat="true" ht="24.95" customHeight="true" spans="1:8">
      <c r="A111" s="148" t="s">
        <v>262</v>
      </c>
      <c r="B111" s="149" t="s">
        <v>263</v>
      </c>
      <c r="C111" s="150">
        <v>47.1276</v>
      </c>
      <c r="D111" s="150">
        <v>47.1276</v>
      </c>
      <c r="E111" s="150">
        <v>0</v>
      </c>
      <c r="F111" s="157"/>
      <c r="G111" s="158"/>
      <c r="H111" s="158"/>
    </row>
    <row r="112" s="134" customFormat="true" ht="24.95" customHeight="true" spans="1:8">
      <c r="A112" s="148" t="s">
        <v>264</v>
      </c>
      <c r="B112" s="151" t="s">
        <v>265</v>
      </c>
      <c r="C112" s="150">
        <v>47.1276</v>
      </c>
      <c r="D112" s="150">
        <v>47.1276</v>
      </c>
      <c r="E112" s="150">
        <v>0</v>
      </c>
      <c r="F112" s="157"/>
      <c r="G112" s="158"/>
      <c r="H112" s="158"/>
    </row>
    <row r="113" s="134" customFormat="true" ht="24.95" customHeight="true" spans="1:8">
      <c r="A113" s="148" t="s">
        <v>266</v>
      </c>
      <c r="B113" s="149" t="s">
        <v>267</v>
      </c>
      <c r="C113" s="150">
        <v>121.1435</v>
      </c>
      <c r="D113" s="150">
        <v>0</v>
      </c>
      <c r="E113" s="150">
        <v>121.1435</v>
      </c>
      <c r="F113" s="157"/>
      <c r="G113" s="158"/>
      <c r="H113" s="158"/>
    </row>
    <row r="114" s="134" customFormat="true" ht="24.95" customHeight="true" spans="1:8">
      <c r="A114" s="148" t="s">
        <v>268</v>
      </c>
      <c r="B114" s="149" t="s">
        <v>269</v>
      </c>
      <c r="C114" s="150">
        <v>95.6595</v>
      </c>
      <c r="D114" s="150">
        <v>0</v>
      </c>
      <c r="E114" s="150">
        <v>95.6595</v>
      </c>
      <c r="F114" s="157"/>
      <c r="G114" s="158"/>
      <c r="H114" s="158"/>
    </row>
    <row r="115" s="134" customFormat="true" ht="24.95" customHeight="true" spans="1:8">
      <c r="A115" s="148" t="s">
        <v>270</v>
      </c>
      <c r="B115" s="151" t="s">
        <v>271</v>
      </c>
      <c r="C115" s="150">
        <v>85.66</v>
      </c>
      <c r="D115" s="150">
        <v>0</v>
      </c>
      <c r="E115" s="150">
        <v>85.66</v>
      </c>
      <c r="F115" s="157"/>
      <c r="G115" s="158"/>
      <c r="H115" s="158"/>
    </row>
    <row r="116" s="134" customFormat="true" ht="24.95" customHeight="true" spans="1:8">
      <c r="A116" s="148" t="s">
        <v>272</v>
      </c>
      <c r="B116" s="151" t="s">
        <v>273</v>
      </c>
      <c r="C116" s="150">
        <v>9.9995</v>
      </c>
      <c r="D116" s="150">
        <v>0</v>
      </c>
      <c r="E116" s="150">
        <v>9.9995</v>
      </c>
      <c r="F116" s="157"/>
      <c r="G116" s="158"/>
      <c r="H116" s="158"/>
    </row>
    <row r="117" s="134" customFormat="true" ht="24.95" customHeight="true" spans="1:8">
      <c r="A117" s="153" t="s">
        <v>274</v>
      </c>
      <c r="B117" s="149" t="s">
        <v>275</v>
      </c>
      <c r="C117" s="150">
        <v>25.484</v>
      </c>
      <c r="D117" s="150">
        <v>0</v>
      </c>
      <c r="E117" s="150">
        <v>25.484</v>
      </c>
      <c r="F117" s="159"/>
      <c r="G117" s="158"/>
      <c r="H117" s="158"/>
    </row>
    <row r="118" s="134" customFormat="true" ht="21" customHeight="true" spans="1:8">
      <c r="A118" s="154" t="s">
        <v>276</v>
      </c>
      <c r="B118" s="151" t="s">
        <v>277</v>
      </c>
      <c r="C118" s="150">
        <v>6</v>
      </c>
      <c r="D118" s="150">
        <v>0</v>
      </c>
      <c r="E118" s="150">
        <v>6</v>
      </c>
      <c r="F118" s="158"/>
      <c r="G118" s="158"/>
      <c r="H118" s="158"/>
    </row>
    <row r="119" s="134" customFormat="true" ht="24.95" customHeight="true" spans="1:8">
      <c r="A119" s="148" t="s">
        <v>278</v>
      </c>
      <c r="B119" s="151" t="s">
        <v>279</v>
      </c>
      <c r="C119" s="150">
        <v>10</v>
      </c>
      <c r="D119" s="150">
        <v>0</v>
      </c>
      <c r="E119" s="150">
        <v>10</v>
      </c>
      <c r="F119" s="157"/>
      <c r="G119" s="158"/>
      <c r="H119" s="158"/>
    </row>
    <row r="120" s="134" customFormat="true" ht="24.95" customHeight="true" spans="1:8">
      <c r="A120" s="148" t="s">
        <v>280</v>
      </c>
      <c r="B120" s="151" t="s">
        <v>281</v>
      </c>
      <c r="C120" s="150">
        <v>9.484</v>
      </c>
      <c r="D120" s="150">
        <v>0</v>
      </c>
      <c r="E120" s="150">
        <v>9.484</v>
      </c>
      <c r="F120" s="157"/>
      <c r="G120" s="158"/>
      <c r="H120" s="158"/>
    </row>
    <row r="121" s="134" customFormat="true" ht="24.95" customHeight="true" spans="1:8">
      <c r="A121" s="148" t="s">
        <v>282</v>
      </c>
      <c r="B121" s="152" t="s">
        <v>283</v>
      </c>
      <c r="C121" s="150">
        <v>0.494</v>
      </c>
      <c r="D121" s="150">
        <v>0</v>
      </c>
      <c r="E121" s="150">
        <v>0.494</v>
      </c>
      <c r="F121" s="157"/>
      <c r="G121" s="158"/>
      <c r="H121" s="158"/>
    </row>
    <row r="122" s="134" customFormat="true" ht="24.95" customHeight="true" spans="1:8">
      <c r="A122" s="148" t="s">
        <v>284</v>
      </c>
      <c r="B122" s="152" t="s">
        <v>285</v>
      </c>
      <c r="C122" s="150">
        <v>0.494</v>
      </c>
      <c r="D122" s="150">
        <v>0</v>
      </c>
      <c r="E122" s="150">
        <v>0.494</v>
      </c>
      <c r="F122" s="157"/>
      <c r="G122" s="158"/>
      <c r="H122" s="158"/>
    </row>
    <row r="123" s="134" customFormat="true" ht="24.95" customHeight="true" spans="1:8">
      <c r="A123" s="148" t="s">
        <v>286</v>
      </c>
      <c r="B123" s="160" t="s">
        <v>287</v>
      </c>
      <c r="C123" s="150">
        <v>0.494</v>
      </c>
      <c r="D123" s="150">
        <v>0</v>
      </c>
      <c r="E123" s="150">
        <v>0.494</v>
      </c>
      <c r="F123" s="157"/>
      <c r="G123" s="158"/>
      <c r="H123" s="158"/>
    </row>
    <row r="124" ht="13.5"/>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28" workbookViewId="0">
      <selection activeCell="D12" sqref="A1:F38"/>
    </sheetView>
  </sheetViews>
  <sheetFormatPr defaultColWidth="9" defaultRowHeight="12.75" outlineLevelCol="5"/>
  <cols>
    <col min="1" max="1" width="36.8333333333333" style="29" customWidth="true"/>
    <col min="2" max="2" width="20.8333333333333" style="29" customWidth="true"/>
    <col min="3" max="3" width="39" style="29" customWidth="true"/>
    <col min="4" max="6" width="20.8333333333333" style="29" customWidth="true"/>
    <col min="7" max="232" width="9.33333333333333" style="29"/>
    <col min="233" max="233" width="36.3333333333333" style="29" customWidth="true"/>
    <col min="234" max="234" width="6.33333333333333" style="29" customWidth="true"/>
    <col min="235" max="237" width="18.6666666666667" style="29" customWidth="true"/>
    <col min="238" max="238" width="34.3333333333333" style="29" customWidth="true"/>
    <col min="239" max="239" width="6.33333333333333" style="29" customWidth="true"/>
    <col min="240" max="248" width="18.6666666666667" style="29" customWidth="true"/>
    <col min="249" max="249" width="34.3333333333333" style="29" customWidth="true"/>
    <col min="250" max="250" width="7.5" style="29" customWidth="true"/>
    <col min="251" max="259" width="18.6666666666667" style="29" customWidth="true"/>
    <col min="260" max="260" width="11.3333333333333" style="29" customWidth="true"/>
    <col min="261" max="488" width="9.33333333333333" style="29"/>
    <col min="489" max="489" width="36.3333333333333" style="29" customWidth="true"/>
    <col min="490" max="490" width="6.33333333333333" style="29" customWidth="true"/>
    <col min="491" max="493" width="18.6666666666667" style="29" customWidth="true"/>
    <col min="494" max="494" width="34.3333333333333" style="29" customWidth="true"/>
    <col min="495" max="495" width="6.33333333333333" style="29" customWidth="true"/>
    <col min="496" max="504" width="18.6666666666667" style="29" customWidth="true"/>
    <col min="505" max="505" width="34.3333333333333" style="29" customWidth="true"/>
    <col min="506" max="506" width="7.5" style="29" customWidth="true"/>
    <col min="507" max="515" width="18.6666666666667" style="29" customWidth="true"/>
    <col min="516" max="516" width="11.3333333333333" style="29" customWidth="true"/>
    <col min="517" max="744" width="9.33333333333333" style="29"/>
    <col min="745" max="745" width="36.3333333333333" style="29" customWidth="true"/>
    <col min="746" max="746" width="6.33333333333333" style="29" customWidth="true"/>
    <col min="747" max="749" width="18.6666666666667" style="29" customWidth="true"/>
    <col min="750" max="750" width="34.3333333333333" style="29" customWidth="true"/>
    <col min="751" max="751" width="6.33333333333333" style="29" customWidth="true"/>
    <col min="752" max="760" width="18.6666666666667" style="29" customWidth="true"/>
    <col min="761" max="761" width="34.3333333333333" style="29" customWidth="true"/>
    <col min="762" max="762" width="7.5" style="29" customWidth="true"/>
    <col min="763" max="771" width="18.6666666666667" style="29" customWidth="true"/>
    <col min="772" max="772" width="11.3333333333333" style="29" customWidth="true"/>
    <col min="773" max="1000" width="9.33333333333333" style="29"/>
    <col min="1001" max="1001" width="36.3333333333333" style="29" customWidth="true"/>
    <col min="1002" max="1002" width="6.33333333333333" style="29" customWidth="true"/>
    <col min="1003" max="1005" width="18.6666666666667" style="29" customWidth="true"/>
    <col min="1006" max="1006" width="34.3333333333333" style="29" customWidth="true"/>
    <col min="1007" max="1007" width="6.33333333333333" style="29" customWidth="true"/>
    <col min="1008" max="1016" width="18.6666666666667" style="29" customWidth="true"/>
    <col min="1017" max="1017" width="34.3333333333333" style="29" customWidth="true"/>
    <col min="1018" max="1018" width="7.5" style="29" customWidth="true"/>
    <col min="1019" max="1027" width="18.6666666666667" style="29" customWidth="true"/>
    <col min="1028" max="1028" width="11.3333333333333" style="29" customWidth="true"/>
    <col min="1029" max="1256" width="9.33333333333333" style="29"/>
    <col min="1257" max="1257" width="36.3333333333333" style="29" customWidth="true"/>
    <col min="1258" max="1258" width="6.33333333333333" style="29" customWidth="true"/>
    <col min="1259" max="1261" width="18.6666666666667" style="29" customWidth="true"/>
    <col min="1262" max="1262" width="34.3333333333333" style="29" customWidth="true"/>
    <col min="1263" max="1263" width="6.33333333333333" style="29" customWidth="true"/>
    <col min="1264" max="1272" width="18.6666666666667" style="29" customWidth="true"/>
    <col min="1273" max="1273" width="34.3333333333333" style="29" customWidth="true"/>
    <col min="1274" max="1274" width="7.5" style="29" customWidth="true"/>
    <col min="1275" max="1283" width="18.6666666666667" style="29" customWidth="true"/>
    <col min="1284" max="1284" width="11.3333333333333" style="29" customWidth="true"/>
    <col min="1285" max="1512" width="9.33333333333333" style="29"/>
    <col min="1513" max="1513" width="36.3333333333333" style="29" customWidth="true"/>
    <col min="1514" max="1514" width="6.33333333333333" style="29" customWidth="true"/>
    <col min="1515" max="1517" width="18.6666666666667" style="29" customWidth="true"/>
    <col min="1518" max="1518" width="34.3333333333333" style="29" customWidth="true"/>
    <col min="1519" max="1519" width="6.33333333333333" style="29" customWidth="true"/>
    <col min="1520" max="1528" width="18.6666666666667" style="29" customWidth="true"/>
    <col min="1529" max="1529" width="34.3333333333333" style="29" customWidth="true"/>
    <col min="1530" max="1530" width="7.5" style="29" customWidth="true"/>
    <col min="1531" max="1539" width="18.6666666666667" style="29" customWidth="true"/>
    <col min="1540" max="1540" width="11.3333333333333" style="29" customWidth="true"/>
    <col min="1541" max="1768" width="9.33333333333333" style="29"/>
    <col min="1769" max="1769" width="36.3333333333333" style="29" customWidth="true"/>
    <col min="1770" max="1770" width="6.33333333333333" style="29" customWidth="true"/>
    <col min="1771" max="1773" width="18.6666666666667" style="29" customWidth="true"/>
    <col min="1774" max="1774" width="34.3333333333333" style="29" customWidth="true"/>
    <col min="1775" max="1775" width="6.33333333333333" style="29" customWidth="true"/>
    <col min="1776" max="1784" width="18.6666666666667" style="29" customWidth="true"/>
    <col min="1785" max="1785" width="34.3333333333333" style="29" customWidth="true"/>
    <col min="1786" max="1786" width="7.5" style="29" customWidth="true"/>
    <col min="1787" max="1795" width="18.6666666666667" style="29" customWidth="true"/>
    <col min="1796" max="1796" width="11.3333333333333" style="29" customWidth="true"/>
    <col min="1797" max="2024" width="9.33333333333333" style="29"/>
    <col min="2025" max="2025" width="36.3333333333333" style="29" customWidth="true"/>
    <col min="2026" max="2026" width="6.33333333333333" style="29" customWidth="true"/>
    <col min="2027" max="2029" width="18.6666666666667" style="29" customWidth="true"/>
    <col min="2030" max="2030" width="34.3333333333333" style="29" customWidth="true"/>
    <col min="2031" max="2031" width="6.33333333333333" style="29" customWidth="true"/>
    <col min="2032" max="2040" width="18.6666666666667" style="29" customWidth="true"/>
    <col min="2041" max="2041" width="34.3333333333333" style="29" customWidth="true"/>
    <col min="2042" max="2042" width="7.5" style="29" customWidth="true"/>
    <col min="2043" max="2051" width="18.6666666666667" style="29" customWidth="true"/>
    <col min="2052" max="2052" width="11.3333333333333" style="29" customWidth="true"/>
    <col min="2053" max="2280" width="9.33333333333333" style="29"/>
    <col min="2281" max="2281" width="36.3333333333333" style="29" customWidth="true"/>
    <col min="2282" max="2282" width="6.33333333333333" style="29" customWidth="true"/>
    <col min="2283" max="2285" width="18.6666666666667" style="29" customWidth="true"/>
    <col min="2286" max="2286" width="34.3333333333333" style="29" customWidth="true"/>
    <col min="2287" max="2287" width="6.33333333333333" style="29" customWidth="true"/>
    <col min="2288" max="2296" width="18.6666666666667" style="29" customWidth="true"/>
    <col min="2297" max="2297" width="34.3333333333333" style="29" customWidth="true"/>
    <col min="2298" max="2298" width="7.5" style="29" customWidth="true"/>
    <col min="2299" max="2307" width="18.6666666666667" style="29" customWidth="true"/>
    <col min="2308" max="2308" width="11.3333333333333" style="29" customWidth="true"/>
    <col min="2309" max="2536" width="9.33333333333333" style="29"/>
    <col min="2537" max="2537" width="36.3333333333333" style="29" customWidth="true"/>
    <col min="2538" max="2538" width="6.33333333333333" style="29" customWidth="true"/>
    <col min="2539" max="2541" width="18.6666666666667" style="29" customWidth="true"/>
    <col min="2542" max="2542" width="34.3333333333333" style="29" customWidth="true"/>
    <col min="2543" max="2543" width="6.33333333333333" style="29" customWidth="true"/>
    <col min="2544" max="2552" width="18.6666666666667" style="29" customWidth="true"/>
    <col min="2553" max="2553" width="34.3333333333333" style="29" customWidth="true"/>
    <col min="2554" max="2554" width="7.5" style="29" customWidth="true"/>
    <col min="2555" max="2563" width="18.6666666666667" style="29" customWidth="true"/>
    <col min="2564" max="2564" width="11.3333333333333" style="29" customWidth="true"/>
    <col min="2565" max="2792" width="9.33333333333333" style="29"/>
    <col min="2793" max="2793" width="36.3333333333333" style="29" customWidth="true"/>
    <col min="2794" max="2794" width="6.33333333333333" style="29" customWidth="true"/>
    <col min="2795" max="2797" width="18.6666666666667" style="29" customWidth="true"/>
    <col min="2798" max="2798" width="34.3333333333333" style="29" customWidth="true"/>
    <col min="2799" max="2799" width="6.33333333333333" style="29" customWidth="true"/>
    <col min="2800" max="2808" width="18.6666666666667" style="29" customWidth="true"/>
    <col min="2809" max="2809" width="34.3333333333333" style="29" customWidth="true"/>
    <col min="2810" max="2810" width="7.5" style="29" customWidth="true"/>
    <col min="2811" max="2819" width="18.6666666666667" style="29" customWidth="true"/>
    <col min="2820" max="2820" width="11.3333333333333" style="29" customWidth="true"/>
    <col min="2821" max="3048" width="9.33333333333333" style="29"/>
    <col min="3049" max="3049" width="36.3333333333333" style="29" customWidth="true"/>
    <col min="3050" max="3050" width="6.33333333333333" style="29" customWidth="true"/>
    <col min="3051" max="3053" width="18.6666666666667" style="29" customWidth="true"/>
    <col min="3054" max="3054" width="34.3333333333333" style="29" customWidth="true"/>
    <col min="3055" max="3055" width="6.33333333333333" style="29" customWidth="true"/>
    <col min="3056" max="3064" width="18.6666666666667" style="29" customWidth="true"/>
    <col min="3065" max="3065" width="34.3333333333333" style="29" customWidth="true"/>
    <col min="3066" max="3066" width="7.5" style="29" customWidth="true"/>
    <col min="3067" max="3075" width="18.6666666666667" style="29" customWidth="true"/>
    <col min="3076" max="3076" width="11.3333333333333" style="29" customWidth="true"/>
    <col min="3077" max="3304" width="9.33333333333333" style="29"/>
    <col min="3305" max="3305" width="36.3333333333333" style="29" customWidth="true"/>
    <col min="3306" max="3306" width="6.33333333333333" style="29" customWidth="true"/>
    <col min="3307" max="3309" width="18.6666666666667" style="29" customWidth="true"/>
    <col min="3310" max="3310" width="34.3333333333333" style="29" customWidth="true"/>
    <col min="3311" max="3311" width="6.33333333333333" style="29" customWidth="true"/>
    <col min="3312" max="3320" width="18.6666666666667" style="29" customWidth="true"/>
    <col min="3321" max="3321" width="34.3333333333333" style="29" customWidth="true"/>
    <col min="3322" max="3322" width="7.5" style="29" customWidth="true"/>
    <col min="3323" max="3331" width="18.6666666666667" style="29" customWidth="true"/>
    <col min="3332" max="3332" width="11.3333333333333" style="29" customWidth="true"/>
    <col min="3333" max="3560" width="9.33333333333333" style="29"/>
    <col min="3561" max="3561" width="36.3333333333333" style="29" customWidth="true"/>
    <col min="3562" max="3562" width="6.33333333333333" style="29" customWidth="true"/>
    <col min="3563" max="3565" width="18.6666666666667" style="29" customWidth="true"/>
    <col min="3566" max="3566" width="34.3333333333333" style="29" customWidth="true"/>
    <col min="3567" max="3567" width="6.33333333333333" style="29" customWidth="true"/>
    <col min="3568" max="3576" width="18.6666666666667" style="29" customWidth="true"/>
    <col min="3577" max="3577" width="34.3333333333333" style="29" customWidth="true"/>
    <col min="3578" max="3578" width="7.5" style="29" customWidth="true"/>
    <col min="3579" max="3587" width="18.6666666666667" style="29" customWidth="true"/>
    <col min="3588" max="3588" width="11.3333333333333" style="29" customWidth="true"/>
    <col min="3589" max="3816" width="9.33333333333333" style="29"/>
    <col min="3817" max="3817" width="36.3333333333333" style="29" customWidth="true"/>
    <col min="3818" max="3818" width="6.33333333333333" style="29" customWidth="true"/>
    <col min="3819" max="3821" width="18.6666666666667" style="29" customWidth="true"/>
    <col min="3822" max="3822" width="34.3333333333333" style="29" customWidth="true"/>
    <col min="3823" max="3823" width="6.33333333333333" style="29" customWidth="true"/>
    <col min="3824" max="3832" width="18.6666666666667" style="29" customWidth="true"/>
    <col min="3833" max="3833" width="34.3333333333333" style="29" customWidth="true"/>
    <col min="3834" max="3834" width="7.5" style="29" customWidth="true"/>
    <col min="3835" max="3843" width="18.6666666666667" style="29" customWidth="true"/>
    <col min="3844" max="3844" width="11.3333333333333" style="29" customWidth="true"/>
    <col min="3845" max="4072" width="9.33333333333333" style="29"/>
    <col min="4073" max="4073" width="36.3333333333333" style="29" customWidth="true"/>
    <col min="4074" max="4074" width="6.33333333333333" style="29" customWidth="true"/>
    <col min="4075" max="4077" width="18.6666666666667" style="29" customWidth="true"/>
    <col min="4078" max="4078" width="34.3333333333333" style="29" customWidth="true"/>
    <col min="4079" max="4079" width="6.33333333333333" style="29" customWidth="true"/>
    <col min="4080" max="4088" width="18.6666666666667" style="29" customWidth="true"/>
    <col min="4089" max="4089" width="34.3333333333333" style="29" customWidth="true"/>
    <col min="4090" max="4090" width="7.5" style="29" customWidth="true"/>
    <col min="4091" max="4099" width="18.6666666666667" style="29" customWidth="true"/>
    <col min="4100" max="4100" width="11.3333333333333" style="29" customWidth="true"/>
    <col min="4101" max="4328" width="9.33333333333333" style="29"/>
    <col min="4329" max="4329" width="36.3333333333333" style="29" customWidth="true"/>
    <col min="4330" max="4330" width="6.33333333333333" style="29" customWidth="true"/>
    <col min="4331" max="4333" width="18.6666666666667" style="29" customWidth="true"/>
    <col min="4334" max="4334" width="34.3333333333333" style="29" customWidth="true"/>
    <col min="4335" max="4335" width="6.33333333333333" style="29" customWidth="true"/>
    <col min="4336" max="4344" width="18.6666666666667" style="29" customWidth="true"/>
    <col min="4345" max="4345" width="34.3333333333333" style="29" customWidth="true"/>
    <col min="4346" max="4346" width="7.5" style="29" customWidth="true"/>
    <col min="4347" max="4355" width="18.6666666666667" style="29" customWidth="true"/>
    <col min="4356" max="4356" width="11.3333333333333" style="29" customWidth="true"/>
    <col min="4357" max="4584" width="9.33333333333333" style="29"/>
    <col min="4585" max="4585" width="36.3333333333333" style="29" customWidth="true"/>
    <col min="4586" max="4586" width="6.33333333333333" style="29" customWidth="true"/>
    <col min="4587" max="4589" width="18.6666666666667" style="29" customWidth="true"/>
    <col min="4590" max="4590" width="34.3333333333333" style="29" customWidth="true"/>
    <col min="4591" max="4591" width="6.33333333333333" style="29" customWidth="true"/>
    <col min="4592" max="4600" width="18.6666666666667" style="29" customWidth="true"/>
    <col min="4601" max="4601" width="34.3333333333333" style="29" customWidth="true"/>
    <col min="4602" max="4602" width="7.5" style="29" customWidth="true"/>
    <col min="4603" max="4611" width="18.6666666666667" style="29" customWidth="true"/>
    <col min="4612" max="4612" width="11.3333333333333" style="29" customWidth="true"/>
    <col min="4613" max="4840" width="9.33333333333333" style="29"/>
    <col min="4841" max="4841" width="36.3333333333333" style="29" customWidth="true"/>
    <col min="4842" max="4842" width="6.33333333333333" style="29" customWidth="true"/>
    <col min="4843" max="4845" width="18.6666666666667" style="29" customWidth="true"/>
    <col min="4846" max="4846" width="34.3333333333333" style="29" customWidth="true"/>
    <col min="4847" max="4847" width="6.33333333333333" style="29" customWidth="true"/>
    <col min="4848" max="4856" width="18.6666666666667" style="29" customWidth="true"/>
    <col min="4857" max="4857" width="34.3333333333333" style="29" customWidth="true"/>
    <col min="4858" max="4858" width="7.5" style="29" customWidth="true"/>
    <col min="4859" max="4867" width="18.6666666666667" style="29" customWidth="true"/>
    <col min="4868" max="4868" width="11.3333333333333" style="29" customWidth="true"/>
    <col min="4869" max="5096" width="9.33333333333333" style="29"/>
    <col min="5097" max="5097" width="36.3333333333333" style="29" customWidth="true"/>
    <col min="5098" max="5098" width="6.33333333333333" style="29" customWidth="true"/>
    <col min="5099" max="5101" width="18.6666666666667" style="29" customWidth="true"/>
    <col min="5102" max="5102" width="34.3333333333333" style="29" customWidth="true"/>
    <col min="5103" max="5103" width="6.33333333333333" style="29" customWidth="true"/>
    <col min="5104" max="5112" width="18.6666666666667" style="29" customWidth="true"/>
    <col min="5113" max="5113" width="34.3333333333333" style="29" customWidth="true"/>
    <col min="5114" max="5114" width="7.5" style="29" customWidth="true"/>
    <col min="5115" max="5123" width="18.6666666666667" style="29" customWidth="true"/>
    <col min="5124" max="5124" width="11.3333333333333" style="29" customWidth="true"/>
    <col min="5125" max="5352" width="9.33333333333333" style="29"/>
    <col min="5353" max="5353" width="36.3333333333333" style="29" customWidth="true"/>
    <col min="5354" max="5354" width="6.33333333333333" style="29" customWidth="true"/>
    <col min="5355" max="5357" width="18.6666666666667" style="29" customWidth="true"/>
    <col min="5358" max="5358" width="34.3333333333333" style="29" customWidth="true"/>
    <col min="5359" max="5359" width="6.33333333333333" style="29" customWidth="true"/>
    <col min="5360" max="5368" width="18.6666666666667" style="29" customWidth="true"/>
    <col min="5369" max="5369" width="34.3333333333333" style="29" customWidth="true"/>
    <col min="5370" max="5370" width="7.5" style="29" customWidth="true"/>
    <col min="5371" max="5379" width="18.6666666666667" style="29" customWidth="true"/>
    <col min="5380" max="5380" width="11.3333333333333" style="29" customWidth="true"/>
    <col min="5381" max="5608" width="9.33333333333333" style="29"/>
    <col min="5609" max="5609" width="36.3333333333333" style="29" customWidth="true"/>
    <col min="5610" max="5610" width="6.33333333333333" style="29" customWidth="true"/>
    <col min="5611" max="5613" width="18.6666666666667" style="29" customWidth="true"/>
    <col min="5614" max="5614" width="34.3333333333333" style="29" customWidth="true"/>
    <col min="5615" max="5615" width="6.33333333333333" style="29" customWidth="true"/>
    <col min="5616" max="5624" width="18.6666666666667" style="29" customWidth="true"/>
    <col min="5625" max="5625" width="34.3333333333333" style="29" customWidth="true"/>
    <col min="5626" max="5626" width="7.5" style="29" customWidth="true"/>
    <col min="5627" max="5635" width="18.6666666666667" style="29" customWidth="true"/>
    <col min="5636" max="5636" width="11.3333333333333" style="29" customWidth="true"/>
    <col min="5637" max="5864" width="9.33333333333333" style="29"/>
    <col min="5865" max="5865" width="36.3333333333333" style="29" customWidth="true"/>
    <col min="5866" max="5866" width="6.33333333333333" style="29" customWidth="true"/>
    <col min="5867" max="5869" width="18.6666666666667" style="29" customWidth="true"/>
    <col min="5870" max="5870" width="34.3333333333333" style="29" customWidth="true"/>
    <col min="5871" max="5871" width="6.33333333333333" style="29" customWidth="true"/>
    <col min="5872" max="5880" width="18.6666666666667" style="29" customWidth="true"/>
    <col min="5881" max="5881" width="34.3333333333333" style="29" customWidth="true"/>
    <col min="5882" max="5882" width="7.5" style="29" customWidth="true"/>
    <col min="5883" max="5891" width="18.6666666666667" style="29" customWidth="true"/>
    <col min="5892" max="5892" width="11.3333333333333" style="29" customWidth="true"/>
    <col min="5893" max="6120" width="9.33333333333333" style="29"/>
    <col min="6121" max="6121" width="36.3333333333333" style="29" customWidth="true"/>
    <col min="6122" max="6122" width="6.33333333333333" style="29" customWidth="true"/>
    <col min="6123" max="6125" width="18.6666666666667" style="29" customWidth="true"/>
    <col min="6126" max="6126" width="34.3333333333333" style="29" customWidth="true"/>
    <col min="6127" max="6127" width="6.33333333333333" style="29" customWidth="true"/>
    <col min="6128" max="6136" width="18.6666666666667" style="29" customWidth="true"/>
    <col min="6137" max="6137" width="34.3333333333333" style="29" customWidth="true"/>
    <col min="6138" max="6138" width="7.5" style="29" customWidth="true"/>
    <col min="6139" max="6147" width="18.6666666666667" style="29" customWidth="true"/>
    <col min="6148" max="6148" width="11.3333333333333" style="29" customWidth="true"/>
    <col min="6149" max="6376" width="9.33333333333333" style="29"/>
    <col min="6377" max="6377" width="36.3333333333333" style="29" customWidth="true"/>
    <col min="6378" max="6378" width="6.33333333333333" style="29" customWidth="true"/>
    <col min="6379" max="6381" width="18.6666666666667" style="29" customWidth="true"/>
    <col min="6382" max="6382" width="34.3333333333333" style="29" customWidth="true"/>
    <col min="6383" max="6383" width="6.33333333333333" style="29" customWidth="true"/>
    <col min="6384" max="6392" width="18.6666666666667" style="29" customWidth="true"/>
    <col min="6393" max="6393" width="34.3333333333333" style="29" customWidth="true"/>
    <col min="6394" max="6394" width="7.5" style="29" customWidth="true"/>
    <col min="6395" max="6403" width="18.6666666666667" style="29" customWidth="true"/>
    <col min="6404" max="6404" width="11.3333333333333" style="29" customWidth="true"/>
    <col min="6405" max="6632" width="9.33333333333333" style="29"/>
    <col min="6633" max="6633" width="36.3333333333333" style="29" customWidth="true"/>
    <col min="6634" max="6634" width="6.33333333333333" style="29" customWidth="true"/>
    <col min="6635" max="6637" width="18.6666666666667" style="29" customWidth="true"/>
    <col min="6638" max="6638" width="34.3333333333333" style="29" customWidth="true"/>
    <col min="6639" max="6639" width="6.33333333333333" style="29" customWidth="true"/>
    <col min="6640" max="6648" width="18.6666666666667" style="29" customWidth="true"/>
    <col min="6649" max="6649" width="34.3333333333333" style="29" customWidth="true"/>
    <col min="6650" max="6650" width="7.5" style="29" customWidth="true"/>
    <col min="6651" max="6659" width="18.6666666666667" style="29" customWidth="true"/>
    <col min="6660" max="6660" width="11.3333333333333" style="29" customWidth="true"/>
    <col min="6661" max="6888" width="9.33333333333333" style="29"/>
    <col min="6889" max="6889" width="36.3333333333333" style="29" customWidth="true"/>
    <col min="6890" max="6890" width="6.33333333333333" style="29" customWidth="true"/>
    <col min="6891" max="6893" width="18.6666666666667" style="29" customWidth="true"/>
    <col min="6894" max="6894" width="34.3333333333333" style="29" customWidth="true"/>
    <col min="6895" max="6895" width="6.33333333333333" style="29" customWidth="true"/>
    <col min="6896" max="6904" width="18.6666666666667" style="29" customWidth="true"/>
    <col min="6905" max="6905" width="34.3333333333333" style="29" customWidth="true"/>
    <col min="6906" max="6906" width="7.5" style="29" customWidth="true"/>
    <col min="6907" max="6915" width="18.6666666666667" style="29" customWidth="true"/>
    <col min="6916" max="6916" width="11.3333333333333" style="29" customWidth="true"/>
    <col min="6917" max="7144" width="9.33333333333333" style="29"/>
    <col min="7145" max="7145" width="36.3333333333333" style="29" customWidth="true"/>
    <col min="7146" max="7146" width="6.33333333333333" style="29" customWidth="true"/>
    <col min="7147" max="7149" width="18.6666666666667" style="29" customWidth="true"/>
    <col min="7150" max="7150" width="34.3333333333333" style="29" customWidth="true"/>
    <col min="7151" max="7151" width="6.33333333333333" style="29" customWidth="true"/>
    <col min="7152" max="7160" width="18.6666666666667" style="29" customWidth="true"/>
    <col min="7161" max="7161" width="34.3333333333333" style="29" customWidth="true"/>
    <col min="7162" max="7162" width="7.5" style="29" customWidth="true"/>
    <col min="7163" max="7171" width="18.6666666666667" style="29" customWidth="true"/>
    <col min="7172" max="7172" width="11.3333333333333" style="29" customWidth="true"/>
    <col min="7173" max="7400" width="9.33333333333333" style="29"/>
    <col min="7401" max="7401" width="36.3333333333333" style="29" customWidth="true"/>
    <col min="7402" max="7402" width="6.33333333333333" style="29" customWidth="true"/>
    <col min="7403" max="7405" width="18.6666666666667" style="29" customWidth="true"/>
    <col min="7406" max="7406" width="34.3333333333333" style="29" customWidth="true"/>
    <col min="7407" max="7407" width="6.33333333333333" style="29" customWidth="true"/>
    <col min="7408" max="7416" width="18.6666666666667" style="29" customWidth="true"/>
    <col min="7417" max="7417" width="34.3333333333333" style="29" customWidth="true"/>
    <col min="7418" max="7418" width="7.5" style="29" customWidth="true"/>
    <col min="7419" max="7427" width="18.6666666666667" style="29" customWidth="true"/>
    <col min="7428" max="7428" width="11.3333333333333" style="29" customWidth="true"/>
    <col min="7429" max="7656" width="9.33333333333333" style="29"/>
    <col min="7657" max="7657" width="36.3333333333333" style="29" customWidth="true"/>
    <col min="7658" max="7658" width="6.33333333333333" style="29" customWidth="true"/>
    <col min="7659" max="7661" width="18.6666666666667" style="29" customWidth="true"/>
    <col min="7662" max="7662" width="34.3333333333333" style="29" customWidth="true"/>
    <col min="7663" max="7663" width="6.33333333333333" style="29" customWidth="true"/>
    <col min="7664" max="7672" width="18.6666666666667" style="29" customWidth="true"/>
    <col min="7673" max="7673" width="34.3333333333333" style="29" customWidth="true"/>
    <col min="7674" max="7674" width="7.5" style="29" customWidth="true"/>
    <col min="7675" max="7683" width="18.6666666666667" style="29" customWidth="true"/>
    <col min="7684" max="7684" width="11.3333333333333" style="29" customWidth="true"/>
    <col min="7685" max="7912" width="9.33333333333333" style="29"/>
    <col min="7913" max="7913" width="36.3333333333333" style="29" customWidth="true"/>
    <col min="7914" max="7914" width="6.33333333333333" style="29" customWidth="true"/>
    <col min="7915" max="7917" width="18.6666666666667" style="29" customWidth="true"/>
    <col min="7918" max="7918" width="34.3333333333333" style="29" customWidth="true"/>
    <col min="7919" max="7919" width="6.33333333333333" style="29" customWidth="true"/>
    <col min="7920" max="7928" width="18.6666666666667" style="29" customWidth="true"/>
    <col min="7929" max="7929" width="34.3333333333333" style="29" customWidth="true"/>
    <col min="7930" max="7930" width="7.5" style="29" customWidth="true"/>
    <col min="7931" max="7939" width="18.6666666666667" style="29" customWidth="true"/>
    <col min="7940" max="7940" width="11.3333333333333" style="29" customWidth="true"/>
    <col min="7941" max="8168" width="9.33333333333333" style="29"/>
    <col min="8169" max="8169" width="36.3333333333333" style="29" customWidth="true"/>
    <col min="8170" max="8170" width="6.33333333333333" style="29" customWidth="true"/>
    <col min="8171" max="8173" width="18.6666666666667" style="29" customWidth="true"/>
    <col min="8174" max="8174" width="34.3333333333333" style="29" customWidth="true"/>
    <col min="8175" max="8175" width="6.33333333333333" style="29" customWidth="true"/>
    <col min="8176" max="8184" width="18.6666666666667" style="29" customWidth="true"/>
    <col min="8185" max="8185" width="34.3333333333333" style="29" customWidth="true"/>
    <col min="8186" max="8186" width="7.5" style="29" customWidth="true"/>
    <col min="8187" max="8195" width="18.6666666666667" style="29" customWidth="true"/>
    <col min="8196" max="8196" width="11.3333333333333" style="29" customWidth="true"/>
    <col min="8197" max="8424" width="9.33333333333333" style="29"/>
    <col min="8425" max="8425" width="36.3333333333333" style="29" customWidth="true"/>
    <col min="8426" max="8426" width="6.33333333333333" style="29" customWidth="true"/>
    <col min="8427" max="8429" width="18.6666666666667" style="29" customWidth="true"/>
    <col min="8430" max="8430" width="34.3333333333333" style="29" customWidth="true"/>
    <col min="8431" max="8431" width="6.33333333333333" style="29" customWidth="true"/>
    <col min="8432" max="8440" width="18.6666666666667" style="29" customWidth="true"/>
    <col min="8441" max="8441" width="34.3333333333333" style="29" customWidth="true"/>
    <col min="8442" max="8442" width="7.5" style="29" customWidth="true"/>
    <col min="8443" max="8451" width="18.6666666666667" style="29" customWidth="true"/>
    <col min="8452" max="8452" width="11.3333333333333" style="29" customWidth="true"/>
    <col min="8453" max="8680" width="9.33333333333333" style="29"/>
    <col min="8681" max="8681" width="36.3333333333333" style="29" customWidth="true"/>
    <col min="8682" max="8682" width="6.33333333333333" style="29" customWidth="true"/>
    <col min="8683" max="8685" width="18.6666666666667" style="29" customWidth="true"/>
    <col min="8686" max="8686" width="34.3333333333333" style="29" customWidth="true"/>
    <col min="8687" max="8687" width="6.33333333333333" style="29" customWidth="true"/>
    <col min="8688" max="8696" width="18.6666666666667" style="29" customWidth="true"/>
    <col min="8697" max="8697" width="34.3333333333333" style="29" customWidth="true"/>
    <col min="8698" max="8698" width="7.5" style="29" customWidth="true"/>
    <col min="8699" max="8707" width="18.6666666666667" style="29" customWidth="true"/>
    <col min="8708" max="8708" width="11.3333333333333" style="29" customWidth="true"/>
    <col min="8709" max="8936" width="9.33333333333333" style="29"/>
    <col min="8937" max="8937" width="36.3333333333333" style="29" customWidth="true"/>
    <col min="8938" max="8938" width="6.33333333333333" style="29" customWidth="true"/>
    <col min="8939" max="8941" width="18.6666666666667" style="29" customWidth="true"/>
    <col min="8942" max="8942" width="34.3333333333333" style="29" customWidth="true"/>
    <col min="8943" max="8943" width="6.33333333333333" style="29" customWidth="true"/>
    <col min="8944" max="8952" width="18.6666666666667" style="29" customWidth="true"/>
    <col min="8953" max="8953" width="34.3333333333333" style="29" customWidth="true"/>
    <col min="8954" max="8954" width="7.5" style="29" customWidth="true"/>
    <col min="8955" max="8963" width="18.6666666666667" style="29" customWidth="true"/>
    <col min="8964" max="8964" width="11.3333333333333" style="29" customWidth="true"/>
    <col min="8965" max="9192" width="9.33333333333333" style="29"/>
    <col min="9193" max="9193" width="36.3333333333333" style="29" customWidth="true"/>
    <col min="9194" max="9194" width="6.33333333333333" style="29" customWidth="true"/>
    <col min="9195" max="9197" width="18.6666666666667" style="29" customWidth="true"/>
    <col min="9198" max="9198" width="34.3333333333333" style="29" customWidth="true"/>
    <col min="9199" max="9199" width="6.33333333333333" style="29" customWidth="true"/>
    <col min="9200" max="9208" width="18.6666666666667" style="29" customWidth="true"/>
    <col min="9209" max="9209" width="34.3333333333333" style="29" customWidth="true"/>
    <col min="9210" max="9210" width="7.5" style="29" customWidth="true"/>
    <col min="9211" max="9219" width="18.6666666666667" style="29" customWidth="true"/>
    <col min="9220" max="9220" width="11.3333333333333" style="29" customWidth="true"/>
    <col min="9221" max="9448" width="9.33333333333333" style="29"/>
    <col min="9449" max="9449" width="36.3333333333333" style="29" customWidth="true"/>
    <col min="9450" max="9450" width="6.33333333333333" style="29" customWidth="true"/>
    <col min="9451" max="9453" width="18.6666666666667" style="29" customWidth="true"/>
    <col min="9454" max="9454" width="34.3333333333333" style="29" customWidth="true"/>
    <col min="9455" max="9455" width="6.33333333333333" style="29" customWidth="true"/>
    <col min="9456" max="9464" width="18.6666666666667" style="29" customWidth="true"/>
    <col min="9465" max="9465" width="34.3333333333333" style="29" customWidth="true"/>
    <col min="9466" max="9466" width="7.5" style="29" customWidth="true"/>
    <col min="9467" max="9475" width="18.6666666666667" style="29" customWidth="true"/>
    <col min="9476" max="9476" width="11.3333333333333" style="29" customWidth="true"/>
    <col min="9477" max="9704" width="9.33333333333333" style="29"/>
    <col min="9705" max="9705" width="36.3333333333333" style="29" customWidth="true"/>
    <col min="9706" max="9706" width="6.33333333333333" style="29" customWidth="true"/>
    <col min="9707" max="9709" width="18.6666666666667" style="29" customWidth="true"/>
    <col min="9710" max="9710" width="34.3333333333333" style="29" customWidth="true"/>
    <col min="9711" max="9711" width="6.33333333333333" style="29" customWidth="true"/>
    <col min="9712" max="9720" width="18.6666666666667" style="29" customWidth="true"/>
    <col min="9721" max="9721" width="34.3333333333333" style="29" customWidth="true"/>
    <col min="9722" max="9722" width="7.5" style="29" customWidth="true"/>
    <col min="9723" max="9731" width="18.6666666666667" style="29" customWidth="true"/>
    <col min="9732" max="9732" width="11.3333333333333" style="29" customWidth="true"/>
    <col min="9733" max="9960" width="9.33333333333333" style="29"/>
    <col min="9961" max="9961" width="36.3333333333333" style="29" customWidth="true"/>
    <col min="9962" max="9962" width="6.33333333333333" style="29" customWidth="true"/>
    <col min="9963" max="9965" width="18.6666666666667" style="29" customWidth="true"/>
    <col min="9966" max="9966" width="34.3333333333333" style="29" customWidth="true"/>
    <col min="9967" max="9967" width="6.33333333333333" style="29" customWidth="true"/>
    <col min="9968" max="9976" width="18.6666666666667" style="29" customWidth="true"/>
    <col min="9977" max="9977" width="34.3333333333333" style="29" customWidth="true"/>
    <col min="9978" max="9978" width="7.5" style="29" customWidth="true"/>
    <col min="9979" max="9987" width="18.6666666666667" style="29" customWidth="true"/>
    <col min="9988" max="9988" width="11.3333333333333" style="29" customWidth="true"/>
    <col min="9989" max="10216" width="9.33333333333333" style="29"/>
    <col min="10217" max="10217" width="36.3333333333333" style="29" customWidth="true"/>
    <col min="10218" max="10218" width="6.33333333333333" style="29" customWidth="true"/>
    <col min="10219" max="10221" width="18.6666666666667" style="29" customWidth="true"/>
    <col min="10222" max="10222" width="34.3333333333333" style="29" customWidth="true"/>
    <col min="10223" max="10223" width="6.33333333333333" style="29" customWidth="true"/>
    <col min="10224" max="10232" width="18.6666666666667" style="29" customWidth="true"/>
    <col min="10233" max="10233" width="34.3333333333333" style="29" customWidth="true"/>
    <col min="10234" max="10234" width="7.5" style="29" customWidth="true"/>
    <col min="10235" max="10243" width="18.6666666666667" style="29" customWidth="true"/>
    <col min="10244" max="10244" width="11.3333333333333" style="29" customWidth="true"/>
    <col min="10245" max="10472" width="9.33333333333333" style="29"/>
    <col min="10473" max="10473" width="36.3333333333333" style="29" customWidth="true"/>
    <col min="10474" max="10474" width="6.33333333333333" style="29" customWidth="true"/>
    <col min="10475" max="10477" width="18.6666666666667" style="29" customWidth="true"/>
    <col min="10478" max="10478" width="34.3333333333333" style="29" customWidth="true"/>
    <col min="10479" max="10479" width="6.33333333333333" style="29" customWidth="true"/>
    <col min="10480" max="10488" width="18.6666666666667" style="29" customWidth="true"/>
    <col min="10489" max="10489" width="34.3333333333333" style="29" customWidth="true"/>
    <col min="10490" max="10490" width="7.5" style="29" customWidth="true"/>
    <col min="10491" max="10499" width="18.6666666666667" style="29" customWidth="true"/>
    <col min="10500" max="10500" width="11.3333333333333" style="29" customWidth="true"/>
    <col min="10501" max="10728" width="9.33333333333333" style="29"/>
    <col min="10729" max="10729" width="36.3333333333333" style="29" customWidth="true"/>
    <col min="10730" max="10730" width="6.33333333333333" style="29" customWidth="true"/>
    <col min="10731" max="10733" width="18.6666666666667" style="29" customWidth="true"/>
    <col min="10734" max="10734" width="34.3333333333333" style="29" customWidth="true"/>
    <col min="10735" max="10735" width="6.33333333333333" style="29" customWidth="true"/>
    <col min="10736" max="10744" width="18.6666666666667" style="29" customWidth="true"/>
    <col min="10745" max="10745" width="34.3333333333333" style="29" customWidth="true"/>
    <col min="10746" max="10746" width="7.5" style="29" customWidth="true"/>
    <col min="10747" max="10755" width="18.6666666666667" style="29" customWidth="true"/>
    <col min="10756" max="10756" width="11.3333333333333" style="29" customWidth="true"/>
    <col min="10757" max="10984" width="9.33333333333333" style="29"/>
    <col min="10985" max="10985" width="36.3333333333333" style="29" customWidth="true"/>
    <col min="10986" max="10986" width="6.33333333333333" style="29" customWidth="true"/>
    <col min="10987" max="10989" width="18.6666666666667" style="29" customWidth="true"/>
    <col min="10990" max="10990" width="34.3333333333333" style="29" customWidth="true"/>
    <col min="10991" max="10991" width="6.33333333333333" style="29" customWidth="true"/>
    <col min="10992" max="11000" width="18.6666666666667" style="29" customWidth="true"/>
    <col min="11001" max="11001" width="34.3333333333333" style="29" customWidth="true"/>
    <col min="11002" max="11002" width="7.5" style="29" customWidth="true"/>
    <col min="11003" max="11011" width="18.6666666666667" style="29" customWidth="true"/>
    <col min="11012" max="11012" width="11.3333333333333" style="29" customWidth="true"/>
    <col min="11013" max="11240" width="9.33333333333333" style="29"/>
    <col min="11241" max="11241" width="36.3333333333333" style="29" customWidth="true"/>
    <col min="11242" max="11242" width="6.33333333333333" style="29" customWidth="true"/>
    <col min="11243" max="11245" width="18.6666666666667" style="29" customWidth="true"/>
    <col min="11246" max="11246" width="34.3333333333333" style="29" customWidth="true"/>
    <col min="11247" max="11247" width="6.33333333333333" style="29" customWidth="true"/>
    <col min="11248" max="11256" width="18.6666666666667" style="29" customWidth="true"/>
    <col min="11257" max="11257" width="34.3333333333333" style="29" customWidth="true"/>
    <col min="11258" max="11258" width="7.5" style="29" customWidth="true"/>
    <col min="11259" max="11267" width="18.6666666666667" style="29" customWidth="true"/>
    <col min="11268" max="11268" width="11.3333333333333" style="29" customWidth="true"/>
    <col min="11269" max="11496" width="9.33333333333333" style="29"/>
    <col min="11497" max="11497" width="36.3333333333333" style="29" customWidth="true"/>
    <col min="11498" max="11498" width="6.33333333333333" style="29" customWidth="true"/>
    <col min="11499" max="11501" width="18.6666666666667" style="29" customWidth="true"/>
    <col min="11502" max="11502" width="34.3333333333333" style="29" customWidth="true"/>
    <col min="11503" max="11503" width="6.33333333333333" style="29" customWidth="true"/>
    <col min="11504" max="11512" width="18.6666666666667" style="29" customWidth="true"/>
    <col min="11513" max="11513" width="34.3333333333333" style="29" customWidth="true"/>
    <col min="11514" max="11514" width="7.5" style="29" customWidth="true"/>
    <col min="11515" max="11523" width="18.6666666666667" style="29" customWidth="true"/>
    <col min="11524" max="11524" width="11.3333333333333" style="29" customWidth="true"/>
    <col min="11525" max="11752" width="9.33333333333333" style="29"/>
    <col min="11753" max="11753" width="36.3333333333333" style="29" customWidth="true"/>
    <col min="11754" max="11754" width="6.33333333333333" style="29" customWidth="true"/>
    <col min="11755" max="11757" width="18.6666666666667" style="29" customWidth="true"/>
    <col min="11758" max="11758" width="34.3333333333333" style="29" customWidth="true"/>
    <col min="11759" max="11759" width="6.33333333333333" style="29" customWidth="true"/>
    <col min="11760" max="11768" width="18.6666666666667" style="29" customWidth="true"/>
    <col min="11769" max="11769" width="34.3333333333333" style="29" customWidth="true"/>
    <col min="11770" max="11770" width="7.5" style="29" customWidth="true"/>
    <col min="11771" max="11779" width="18.6666666666667" style="29" customWidth="true"/>
    <col min="11780" max="11780" width="11.3333333333333" style="29" customWidth="true"/>
    <col min="11781" max="12008" width="9.33333333333333" style="29"/>
    <col min="12009" max="12009" width="36.3333333333333" style="29" customWidth="true"/>
    <col min="12010" max="12010" width="6.33333333333333" style="29" customWidth="true"/>
    <col min="12011" max="12013" width="18.6666666666667" style="29" customWidth="true"/>
    <col min="12014" max="12014" width="34.3333333333333" style="29" customWidth="true"/>
    <col min="12015" max="12015" width="6.33333333333333" style="29" customWidth="true"/>
    <col min="12016" max="12024" width="18.6666666666667" style="29" customWidth="true"/>
    <col min="12025" max="12025" width="34.3333333333333" style="29" customWidth="true"/>
    <col min="12026" max="12026" width="7.5" style="29" customWidth="true"/>
    <col min="12027" max="12035" width="18.6666666666667" style="29" customWidth="true"/>
    <col min="12036" max="12036" width="11.3333333333333" style="29" customWidth="true"/>
    <col min="12037" max="12264" width="9.33333333333333" style="29"/>
    <col min="12265" max="12265" width="36.3333333333333" style="29" customWidth="true"/>
    <col min="12266" max="12266" width="6.33333333333333" style="29" customWidth="true"/>
    <col min="12267" max="12269" width="18.6666666666667" style="29" customWidth="true"/>
    <col min="12270" max="12270" width="34.3333333333333" style="29" customWidth="true"/>
    <col min="12271" max="12271" width="6.33333333333333" style="29" customWidth="true"/>
    <col min="12272" max="12280" width="18.6666666666667" style="29" customWidth="true"/>
    <col min="12281" max="12281" width="34.3333333333333" style="29" customWidth="true"/>
    <col min="12282" max="12282" width="7.5" style="29" customWidth="true"/>
    <col min="12283" max="12291" width="18.6666666666667" style="29" customWidth="true"/>
    <col min="12292" max="12292" width="11.3333333333333" style="29" customWidth="true"/>
    <col min="12293" max="12520" width="9.33333333333333" style="29"/>
    <col min="12521" max="12521" width="36.3333333333333" style="29" customWidth="true"/>
    <col min="12522" max="12522" width="6.33333333333333" style="29" customWidth="true"/>
    <col min="12523" max="12525" width="18.6666666666667" style="29" customWidth="true"/>
    <col min="12526" max="12526" width="34.3333333333333" style="29" customWidth="true"/>
    <col min="12527" max="12527" width="6.33333333333333" style="29" customWidth="true"/>
    <col min="12528" max="12536" width="18.6666666666667" style="29" customWidth="true"/>
    <col min="12537" max="12537" width="34.3333333333333" style="29" customWidth="true"/>
    <col min="12538" max="12538" width="7.5" style="29" customWidth="true"/>
    <col min="12539" max="12547" width="18.6666666666667" style="29" customWidth="true"/>
    <col min="12548" max="12548" width="11.3333333333333" style="29" customWidth="true"/>
    <col min="12549" max="12776" width="9.33333333333333" style="29"/>
    <col min="12777" max="12777" width="36.3333333333333" style="29" customWidth="true"/>
    <col min="12778" max="12778" width="6.33333333333333" style="29" customWidth="true"/>
    <col min="12779" max="12781" width="18.6666666666667" style="29" customWidth="true"/>
    <col min="12782" max="12782" width="34.3333333333333" style="29" customWidth="true"/>
    <col min="12783" max="12783" width="6.33333333333333" style="29" customWidth="true"/>
    <col min="12784" max="12792" width="18.6666666666667" style="29" customWidth="true"/>
    <col min="12793" max="12793" width="34.3333333333333" style="29" customWidth="true"/>
    <col min="12794" max="12794" width="7.5" style="29" customWidth="true"/>
    <col min="12795" max="12803" width="18.6666666666667" style="29" customWidth="true"/>
    <col min="12804" max="12804" width="11.3333333333333" style="29" customWidth="true"/>
    <col min="12805" max="13032" width="9.33333333333333" style="29"/>
    <col min="13033" max="13033" width="36.3333333333333" style="29" customWidth="true"/>
    <col min="13034" max="13034" width="6.33333333333333" style="29" customWidth="true"/>
    <col min="13035" max="13037" width="18.6666666666667" style="29" customWidth="true"/>
    <col min="13038" max="13038" width="34.3333333333333" style="29" customWidth="true"/>
    <col min="13039" max="13039" width="6.33333333333333" style="29" customWidth="true"/>
    <col min="13040" max="13048" width="18.6666666666667" style="29" customWidth="true"/>
    <col min="13049" max="13049" width="34.3333333333333" style="29" customWidth="true"/>
    <col min="13050" max="13050" width="7.5" style="29" customWidth="true"/>
    <col min="13051" max="13059" width="18.6666666666667" style="29" customWidth="true"/>
    <col min="13060" max="13060" width="11.3333333333333" style="29" customWidth="true"/>
    <col min="13061" max="13288" width="9.33333333333333" style="29"/>
    <col min="13289" max="13289" width="36.3333333333333" style="29" customWidth="true"/>
    <col min="13290" max="13290" width="6.33333333333333" style="29" customWidth="true"/>
    <col min="13291" max="13293" width="18.6666666666667" style="29" customWidth="true"/>
    <col min="13294" max="13294" width="34.3333333333333" style="29" customWidth="true"/>
    <col min="13295" max="13295" width="6.33333333333333" style="29" customWidth="true"/>
    <col min="13296" max="13304" width="18.6666666666667" style="29" customWidth="true"/>
    <col min="13305" max="13305" width="34.3333333333333" style="29" customWidth="true"/>
    <col min="13306" max="13306" width="7.5" style="29" customWidth="true"/>
    <col min="13307" max="13315" width="18.6666666666667" style="29" customWidth="true"/>
    <col min="13316" max="13316" width="11.3333333333333" style="29" customWidth="true"/>
    <col min="13317" max="13544" width="9.33333333333333" style="29"/>
    <col min="13545" max="13545" width="36.3333333333333" style="29" customWidth="true"/>
    <col min="13546" max="13546" width="6.33333333333333" style="29" customWidth="true"/>
    <col min="13547" max="13549" width="18.6666666666667" style="29" customWidth="true"/>
    <col min="13550" max="13550" width="34.3333333333333" style="29" customWidth="true"/>
    <col min="13551" max="13551" width="6.33333333333333" style="29" customWidth="true"/>
    <col min="13552" max="13560" width="18.6666666666667" style="29" customWidth="true"/>
    <col min="13561" max="13561" width="34.3333333333333" style="29" customWidth="true"/>
    <col min="13562" max="13562" width="7.5" style="29" customWidth="true"/>
    <col min="13563" max="13571" width="18.6666666666667" style="29" customWidth="true"/>
    <col min="13572" max="13572" width="11.3333333333333" style="29" customWidth="true"/>
    <col min="13573" max="13800" width="9.33333333333333" style="29"/>
    <col min="13801" max="13801" width="36.3333333333333" style="29" customWidth="true"/>
    <col min="13802" max="13802" width="6.33333333333333" style="29" customWidth="true"/>
    <col min="13803" max="13805" width="18.6666666666667" style="29" customWidth="true"/>
    <col min="13806" max="13806" width="34.3333333333333" style="29" customWidth="true"/>
    <col min="13807" max="13807" width="6.33333333333333" style="29" customWidth="true"/>
    <col min="13808" max="13816" width="18.6666666666667" style="29" customWidth="true"/>
    <col min="13817" max="13817" width="34.3333333333333" style="29" customWidth="true"/>
    <col min="13818" max="13818" width="7.5" style="29" customWidth="true"/>
    <col min="13819" max="13827" width="18.6666666666667" style="29" customWidth="true"/>
    <col min="13828" max="13828" width="11.3333333333333" style="29" customWidth="true"/>
    <col min="13829" max="14056" width="9.33333333333333" style="29"/>
    <col min="14057" max="14057" width="36.3333333333333" style="29" customWidth="true"/>
    <col min="14058" max="14058" width="6.33333333333333" style="29" customWidth="true"/>
    <col min="14059" max="14061" width="18.6666666666667" style="29" customWidth="true"/>
    <col min="14062" max="14062" width="34.3333333333333" style="29" customWidth="true"/>
    <col min="14063" max="14063" width="6.33333333333333" style="29" customWidth="true"/>
    <col min="14064" max="14072" width="18.6666666666667" style="29" customWidth="true"/>
    <col min="14073" max="14073" width="34.3333333333333" style="29" customWidth="true"/>
    <col min="14074" max="14074" width="7.5" style="29" customWidth="true"/>
    <col min="14075" max="14083" width="18.6666666666667" style="29" customWidth="true"/>
    <col min="14084" max="14084" width="11.3333333333333" style="29" customWidth="true"/>
    <col min="14085" max="14312" width="9.33333333333333" style="29"/>
    <col min="14313" max="14313" width="36.3333333333333" style="29" customWidth="true"/>
    <col min="14314" max="14314" width="6.33333333333333" style="29" customWidth="true"/>
    <col min="14315" max="14317" width="18.6666666666667" style="29" customWidth="true"/>
    <col min="14318" max="14318" width="34.3333333333333" style="29" customWidth="true"/>
    <col min="14319" max="14319" width="6.33333333333333" style="29" customWidth="true"/>
    <col min="14320" max="14328" width="18.6666666666667" style="29" customWidth="true"/>
    <col min="14329" max="14329" width="34.3333333333333" style="29" customWidth="true"/>
    <col min="14330" max="14330" width="7.5" style="29" customWidth="true"/>
    <col min="14331" max="14339" width="18.6666666666667" style="29" customWidth="true"/>
    <col min="14340" max="14340" width="11.3333333333333" style="29" customWidth="true"/>
    <col min="14341" max="14568" width="9.33333333333333" style="29"/>
    <col min="14569" max="14569" width="36.3333333333333" style="29" customWidth="true"/>
    <col min="14570" max="14570" width="6.33333333333333" style="29" customWidth="true"/>
    <col min="14571" max="14573" width="18.6666666666667" style="29" customWidth="true"/>
    <col min="14574" max="14574" width="34.3333333333333" style="29" customWidth="true"/>
    <col min="14575" max="14575" width="6.33333333333333" style="29" customWidth="true"/>
    <col min="14576" max="14584" width="18.6666666666667" style="29" customWidth="true"/>
    <col min="14585" max="14585" width="34.3333333333333" style="29" customWidth="true"/>
    <col min="14586" max="14586" width="7.5" style="29" customWidth="true"/>
    <col min="14587" max="14595" width="18.6666666666667" style="29" customWidth="true"/>
    <col min="14596" max="14596" width="11.3333333333333" style="29" customWidth="true"/>
    <col min="14597" max="14824" width="9.33333333333333" style="29"/>
    <col min="14825" max="14825" width="36.3333333333333" style="29" customWidth="true"/>
    <col min="14826" max="14826" width="6.33333333333333" style="29" customWidth="true"/>
    <col min="14827" max="14829" width="18.6666666666667" style="29" customWidth="true"/>
    <col min="14830" max="14830" width="34.3333333333333" style="29" customWidth="true"/>
    <col min="14831" max="14831" width="6.33333333333333" style="29" customWidth="true"/>
    <col min="14832" max="14840" width="18.6666666666667" style="29" customWidth="true"/>
    <col min="14841" max="14841" width="34.3333333333333" style="29" customWidth="true"/>
    <col min="14842" max="14842" width="7.5" style="29" customWidth="true"/>
    <col min="14843" max="14851" width="18.6666666666667" style="29" customWidth="true"/>
    <col min="14852" max="14852" width="11.3333333333333" style="29" customWidth="true"/>
    <col min="14853" max="15080" width="9.33333333333333" style="29"/>
    <col min="15081" max="15081" width="36.3333333333333" style="29" customWidth="true"/>
    <col min="15082" max="15082" width="6.33333333333333" style="29" customWidth="true"/>
    <col min="15083" max="15085" width="18.6666666666667" style="29" customWidth="true"/>
    <col min="15086" max="15086" width="34.3333333333333" style="29" customWidth="true"/>
    <col min="15087" max="15087" width="6.33333333333333" style="29" customWidth="true"/>
    <col min="15088" max="15096" width="18.6666666666667" style="29" customWidth="true"/>
    <col min="15097" max="15097" width="34.3333333333333" style="29" customWidth="true"/>
    <col min="15098" max="15098" width="7.5" style="29" customWidth="true"/>
    <col min="15099" max="15107" width="18.6666666666667" style="29" customWidth="true"/>
    <col min="15108" max="15108" width="11.3333333333333" style="29" customWidth="true"/>
    <col min="15109" max="15336" width="9.33333333333333" style="29"/>
    <col min="15337" max="15337" width="36.3333333333333" style="29" customWidth="true"/>
    <col min="15338" max="15338" width="6.33333333333333" style="29" customWidth="true"/>
    <col min="15339" max="15341" width="18.6666666666667" style="29" customWidth="true"/>
    <col min="15342" max="15342" width="34.3333333333333" style="29" customWidth="true"/>
    <col min="15343" max="15343" width="6.33333333333333" style="29" customWidth="true"/>
    <col min="15344" max="15352" width="18.6666666666667" style="29" customWidth="true"/>
    <col min="15353" max="15353" width="34.3333333333333" style="29" customWidth="true"/>
    <col min="15354" max="15354" width="7.5" style="29" customWidth="true"/>
    <col min="15355" max="15363" width="18.6666666666667" style="29" customWidth="true"/>
    <col min="15364" max="15364" width="11.3333333333333" style="29" customWidth="true"/>
    <col min="15365" max="15592" width="9.33333333333333" style="29"/>
    <col min="15593" max="15593" width="36.3333333333333" style="29" customWidth="true"/>
    <col min="15594" max="15594" width="6.33333333333333" style="29" customWidth="true"/>
    <col min="15595" max="15597" width="18.6666666666667" style="29" customWidth="true"/>
    <col min="15598" max="15598" width="34.3333333333333" style="29" customWidth="true"/>
    <col min="15599" max="15599" width="6.33333333333333" style="29" customWidth="true"/>
    <col min="15600" max="15608" width="18.6666666666667" style="29" customWidth="true"/>
    <col min="15609" max="15609" width="34.3333333333333" style="29" customWidth="true"/>
    <col min="15610" max="15610" width="7.5" style="29" customWidth="true"/>
    <col min="15611" max="15619" width="18.6666666666667" style="29" customWidth="true"/>
    <col min="15620" max="15620" width="11.3333333333333" style="29" customWidth="true"/>
    <col min="15621" max="15848" width="9.33333333333333" style="29"/>
    <col min="15849" max="15849" width="36.3333333333333" style="29" customWidth="true"/>
    <col min="15850" max="15850" width="6.33333333333333" style="29" customWidth="true"/>
    <col min="15851" max="15853" width="18.6666666666667" style="29" customWidth="true"/>
    <col min="15854" max="15854" width="34.3333333333333" style="29" customWidth="true"/>
    <col min="15855" max="15855" width="6.33333333333333" style="29" customWidth="true"/>
    <col min="15856" max="15864" width="18.6666666666667" style="29" customWidth="true"/>
    <col min="15865" max="15865" width="34.3333333333333" style="29" customWidth="true"/>
    <col min="15866" max="15866" width="7.5" style="29" customWidth="true"/>
    <col min="15867" max="15875" width="18.6666666666667" style="29" customWidth="true"/>
    <col min="15876" max="15876" width="11.3333333333333" style="29" customWidth="true"/>
    <col min="15877" max="16104" width="9.33333333333333" style="29"/>
    <col min="16105" max="16105" width="36.3333333333333" style="29" customWidth="true"/>
    <col min="16106" max="16106" width="6.33333333333333" style="29" customWidth="true"/>
    <col min="16107" max="16109" width="18.6666666666667" style="29" customWidth="true"/>
    <col min="16110" max="16110" width="34.3333333333333" style="29" customWidth="true"/>
    <col min="16111" max="16111" width="6.33333333333333" style="29" customWidth="true"/>
    <col min="16112" max="16120" width="18.6666666666667" style="29" customWidth="true"/>
    <col min="16121" max="16121" width="34.3333333333333" style="29" customWidth="true"/>
    <col min="16122" max="16122" width="7.5" style="29" customWidth="true"/>
    <col min="16123" max="16131" width="18.6666666666667" style="29" customWidth="true"/>
    <col min="16132" max="16132" width="11.3333333333333" style="29" customWidth="true"/>
    <col min="16133" max="16381" width="9.33333333333333" style="29"/>
    <col min="16382" max="16384" width="9.33333333333333" style="29" customWidth="true"/>
  </cols>
  <sheetData>
    <row r="1" s="124" customFormat="true" ht="35.25" customHeight="true" spans="1:6">
      <c r="A1" s="200" t="s">
        <v>296</v>
      </c>
      <c r="B1" s="4"/>
      <c r="C1" s="4"/>
      <c r="D1" s="4"/>
      <c r="E1" s="4"/>
      <c r="F1" s="4"/>
    </row>
    <row r="2" s="26" customFormat="true" ht="24.95" customHeight="true" spans="1:6">
      <c r="A2" s="31"/>
      <c r="F2" s="109" t="s">
        <v>297</v>
      </c>
    </row>
    <row r="3" s="26" customFormat="true" ht="24.95" customHeight="true" spans="1:6">
      <c r="A3" s="54" t="s">
        <v>3</v>
      </c>
      <c r="B3" s="55"/>
      <c r="D3" s="32"/>
      <c r="F3" s="109" t="s">
        <v>4</v>
      </c>
    </row>
    <row r="4" s="76" customFormat="true" ht="24.95" customHeight="true" spans="1:6">
      <c r="A4" s="85" t="s">
        <v>5</v>
      </c>
      <c r="B4" s="85" t="s">
        <v>52</v>
      </c>
      <c r="C4" s="85" t="s">
        <v>6</v>
      </c>
      <c r="D4" s="85" t="s">
        <v>52</v>
      </c>
      <c r="E4" s="85" t="s">
        <v>52</v>
      </c>
      <c r="F4" s="85" t="s">
        <v>52</v>
      </c>
    </row>
    <row r="5" s="76" customFormat="true" ht="24.95" customHeight="true" spans="1:6">
      <c r="A5" s="126" t="s">
        <v>298</v>
      </c>
      <c r="B5" s="126" t="s">
        <v>8</v>
      </c>
      <c r="C5" s="126" t="s">
        <v>299</v>
      </c>
      <c r="D5" s="85" t="s">
        <v>8</v>
      </c>
      <c r="E5" s="85" t="s">
        <v>52</v>
      </c>
      <c r="F5" s="85" t="s">
        <v>52</v>
      </c>
    </row>
    <row r="6" s="76" customFormat="true" ht="39.95" customHeight="true" spans="1:6">
      <c r="A6" s="126" t="s">
        <v>52</v>
      </c>
      <c r="B6" s="126" t="s">
        <v>52</v>
      </c>
      <c r="C6" s="126" t="s">
        <v>52</v>
      </c>
      <c r="D6" s="85" t="s">
        <v>61</v>
      </c>
      <c r="E6" s="126" t="s">
        <v>300</v>
      </c>
      <c r="F6" s="126" t="s">
        <v>301</v>
      </c>
    </row>
    <row r="7" s="125" customFormat="true" ht="24.95" customHeight="true" spans="1:6">
      <c r="A7" s="127" t="s">
        <v>302</v>
      </c>
      <c r="B7" s="128">
        <v>2144.19</v>
      </c>
      <c r="C7" s="127" t="s">
        <v>10</v>
      </c>
      <c r="D7" s="129">
        <v>558.9045</v>
      </c>
      <c r="E7" s="129">
        <v>558.9045</v>
      </c>
      <c r="F7" s="129"/>
    </row>
    <row r="8" s="125" customFormat="true" ht="24.95" customHeight="true" spans="1:6">
      <c r="A8" s="127" t="s">
        <v>303</v>
      </c>
      <c r="B8" s="128">
        <v>1726.49</v>
      </c>
      <c r="C8" s="127" t="s">
        <v>12</v>
      </c>
      <c r="D8" s="129"/>
      <c r="E8" s="129"/>
      <c r="F8" s="129"/>
    </row>
    <row r="9" s="125" customFormat="true" ht="24.95" customHeight="true" spans="1:6">
      <c r="A9" s="127" t="s">
        <v>52</v>
      </c>
      <c r="B9" s="130"/>
      <c r="C9" s="127" t="s">
        <v>14</v>
      </c>
      <c r="D9" s="129"/>
      <c r="E9" s="129"/>
      <c r="F9" s="129"/>
    </row>
    <row r="10" s="125" customFormat="true" ht="24.95" customHeight="true" spans="1:6">
      <c r="A10" s="127" t="s">
        <v>52</v>
      </c>
      <c r="B10" s="130"/>
      <c r="C10" s="127" t="s">
        <v>16</v>
      </c>
      <c r="D10" s="129">
        <v>7.2</v>
      </c>
      <c r="E10" s="129">
        <v>7.2</v>
      </c>
      <c r="F10" s="129"/>
    </row>
    <row r="11" s="125" customFormat="true" ht="24.95" customHeight="true" spans="1:6">
      <c r="A11" s="127" t="s">
        <v>52</v>
      </c>
      <c r="B11" s="130"/>
      <c r="C11" s="127" t="s">
        <v>18</v>
      </c>
      <c r="D11" s="129"/>
      <c r="E11" s="129"/>
      <c r="F11" s="129"/>
    </row>
    <row r="12" s="125" customFormat="true" ht="24.95" customHeight="true" spans="1:6">
      <c r="A12" s="127" t="s">
        <v>52</v>
      </c>
      <c r="B12" s="130"/>
      <c r="C12" s="127" t="s">
        <v>20</v>
      </c>
      <c r="D12" s="129"/>
      <c r="E12" s="129"/>
      <c r="F12" s="129"/>
    </row>
    <row r="13" s="125" customFormat="true" ht="24.95" customHeight="true" spans="1:6">
      <c r="A13" s="127"/>
      <c r="B13" s="130"/>
      <c r="C13" s="127" t="s">
        <v>21</v>
      </c>
      <c r="D13" s="129">
        <v>54.734</v>
      </c>
      <c r="E13" s="129">
        <v>54.734</v>
      </c>
      <c r="F13" s="129"/>
    </row>
    <row r="14" s="125" customFormat="true" ht="24.95" customHeight="true" spans="1:6">
      <c r="A14" s="127"/>
      <c r="B14" s="130"/>
      <c r="C14" s="127" t="s">
        <v>22</v>
      </c>
      <c r="D14" s="129">
        <v>399.094921</v>
      </c>
      <c r="E14" s="129">
        <v>375.406003</v>
      </c>
      <c r="F14" s="129">
        <v>23.688918</v>
      </c>
    </row>
    <row r="15" s="125" customFormat="true" ht="24.95" customHeight="true" spans="1:6">
      <c r="A15" s="127"/>
      <c r="B15" s="130"/>
      <c r="C15" s="127" t="s">
        <v>23</v>
      </c>
      <c r="D15" s="129">
        <v>59.1021</v>
      </c>
      <c r="E15" s="129">
        <v>59.1021</v>
      </c>
      <c r="F15" s="129"/>
    </row>
    <row r="16" s="125" customFormat="true" ht="24.95" customHeight="true" spans="1:6">
      <c r="A16" s="127"/>
      <c r="B16" s="130"/>
      <c r="C16" s="127" t="s">
        <v>24</v>
      </c>
      <c r="D16" s="129">
        <v>1.5942</v>
      </c>
      <c r="E16" s="129">
        <v>1.5942</v>
      </c>
      <c r="F16" s="129"/>
    </row>
    <row r="17" s="125" customFormat="true" ht="24.95" customHeight="true" spans="1:6">
      <c r="A17" s="127"/>
      <c r="B17" s="130"/>
      <c r="C17" s="127" t="s">
        <v>25</v>
      </c>
      <c r="D17" s="129">
        <v>393.9905</v>
      </c>
      <c r="E17" s="129">
        <v>134.595</v>
      </c>
      <c r="F17" s="129">
        <v>259.3955</v>
      </c>
    </row>
    <row r="18" s="125" customFormat="true" ht="24.95" customHeight="true" spans="1:6">
      <c r="A18" s="127"/>
      <c r="B18" s="130"/>
      <c r="C18" s="127" t="s">
        <v>26</v>
      </c>
      <c r="D18" s="129">
        <v>2227.298428</v>
      </c>
      <c r="E18" s="129">
        <v>784.3866</v>
      </c>
      <c r="F18" s="129">
        <v>1442.911828</v>
      </c>
    </row>
    <row r="19" s="125" customFormat="true" ht="24.95" customHeight="true" spans="1:6">
      <c r="A19" s="127"/>
      <c r="B19" s="130"/>
      <c r="C19" s="127" t="s">
        <v>27</v>
      </c>
      <c r="D19" s="129"/>
      <c r="E19" s="129"/>
      <c r="F19" s="129"/>
    </row>
    <row r="20" s="125" customFormat="true" ht="24.95" customHeight="true" spans="1:6">
      <c r="A20" s="127"/>
      <c r="B20" s="130"/>
      <c r="C20" s="127" t="s">
        <v>28</v>
      </c>
      <c r="D20" s="129"/>
      <c r="E20" s="129"/>
      <c r="F20" s="129"/>
    </row>
    <row r="21" s="125" customFormat="true" ht="24.95" customHeight="true" spans="1:6">
      <c r="A21" s="127"/>
      <c r="B21" s="130"/>
      <c r="C21" s="127" t="s">
        <v>29</v>
      </c>
      <c r="D21" s="129"/>
      <c r="E21" s="129"/>
      <c r="F21" s="129"/>
    </row>
    <row r="22" s="125" customFormat="true" ht="24.95" customHeight="true" spans="1:6">
      <c r="A22" s="127"/>
      <c r="B22" s="130"/>
      <c r="C22" s="127" t="s">
        <v>30</v>
      </c>
      <c r="D22" s="129"/>
      <c r="E22" s="129"/>
      <c r="F22" s="129"/>
    </row>
    <row r="23" s="125" customFormat="true" ht="24.95" customHeight="true" spans="1:6">
      <c r="A23" s="127"/>
      <c r="B23" s="130"/>
      <c r="C23" s="127" t="s">
        <v>31</v>
      </c>
      <c r="D23" s="129"/>
      <c r="E23" s="129"/>
      <c r="F23" s="129"/>
    </row>
    <row r="24" s="125" customFormat="true" ht="24.95" customHeight="true" spans="1:6">
      <c r="A24" s="127"/>
      <c r="B24" s="130"/>
      <c r="C24" s="127" t="s">
        <v>32</v>
      </c>
      <c r="D24" s="129"/>
      <c r="E24" s="129"/>
      <c r="F24" s="129"/>
    </row>
    <row r="25" s="125" customFormat="true" ht="24.95" customHeight="true" spans="1:6">
      <c r="A25" s="127"/>
      <c r="B25" s="130"/>
      <c r="C25" s="127" t="s">
        <v>33</v>
      </c>
      <c r="D25" s="129">
        <v>47.1276</v>
      </c>
      <c r="E25" s="129">
        <v>47.1276</v>
      </c>
      <c r="F25" s="129"/>
    </row>
    <row r="26" s="125" customFormat="true" ht="24.95" customHeight="true" spans="1:6">
      <c r="A26" s="127"/>
      <c r="B26" s="130"/>
      <c r="C26" s="127" t="s">
        <v>34</v>
      </c>
      <c r="D26" s="129"/>
      <c r="E26" s="129"/>
      <c r="F26" s="129"/>
    </row>
    <row r="27" s="125" customFormat="true" ht="24.95" customHeight="true" spans="1:6">
      <c r="A27" s="127"/>
      <c r="B27" s="130"/>
      <c r="C27" s="127" t="s">
        <v>35</v>
      </c>
      <c r="D27" s="129"/>
      <c r="E27" s="129"/>
      <c r="F27" s="129"/>
    </row>
    <row r="28" s="125" customFormat="true" ht="24.95" customHeight="true" spans="1:6">
      <c r="A28" s="127"/>
      <c r="B28" s="130"/>
      <c r="C28" s="127" t="s">
        <v>36</v>
      </c>
      <c r="D28" s="129">
        <v>121.1435</v>
      </c>
      <c r="E28" s="129">
        <v>121.1435</v>
      </c>
      <c r="F28" s="129"/>
    </row>
    <row r="29" s="125" customFormat="true" ht="24.95" customHeight="true" spans="1:6">
      <c r="A29" s="127"/>
      <c r="B29" s="130"/>
      <c r="C29" s="127" t="s">
        <v>37</v>
      </c>
      <c r="D29" s="129">
        <v>0.494</v>
      </c>
      <c r="E29" s="129"/>
      <c r="F29" s="129">
        <v>0.494</v>
      </c>
    </row>
    <row r="30" s="125" customFormat="true" ht="24.95" customHeight="true" spans="1:6">
      <c r="A30" s="127"/>
      <c r="B30" s="130"/>
      <c r="C30" s="127" t="s">
        <v>38</v>
      </c>
      <c r="D30" s="129"/>
      <c r="E30" s="129"/>
      <c r="F30" s="129"/>
    </row>
    <row r="31" s="125" customFormat="true" ht="24.95" customHeight="true" spans="1:6">
      <c r="A31" s="127"/>
      <c r="B31" s="130"/>
      <c r="C31" s="127" t="s">
        <v>39</v>
      </c>
      <c r="D31" s="129"/>
      <c r="E31" s="129"/>
      <c r="F31" s="129"/>
    </row>
    <row r="32" s="125" customFormat="true" ht="24.95" customHeight="true" spans="1:6">
      <c r="A32" s="127"/>
      <c r="B32" s="130"/>
      <c r="C32" s="127" t="s">
        <v>40</v>
      </c>
      <c r="D32" s="129"/>
      <c r="E32" s="129"/>
      <c r="F32" s="129"/>
    </row>
    <row r="33" s="125" customFormat="true" ht="24.95" customHeight="true" spans="1:6">
      <c r="A33" s="131" t="s">
        <v>41</v>
      </c>
      <c r="B33" s="132">
        <f>SUM(B7:B32)</f>
        <v>3870.68</v>
      </c>
      <c r="C33" s="131" t="s">
        <v>42</v>
      </c>
      <c r="D33" s="129">
        <v>3870.683749</v>
      </c>
      <c r="E33" s="129">
        <v>2144.193503</v>
      </c>
      <c r="F33" s="129">
        <v>1726.490246</v>
      </c>
    </row>
    <row r="34" s="125" customFormat="true" ht="24.95" customHeight="true" spans="1:6">
      <c r="A34" s="127" t="s">
        <v>304</v>
      </c>
      <c r="B34" s="132"/>
      <c r="C34" s="127" t="s">
        <v>305</v>
      </c>
      <c r="D34" s="132"/>
      <c r="E34" s="132"/>
      <c r="F34" s="132"/>
    </row>
    <row r="35" s="125" customFormat="true" ht="24.95" customHeight="true" spans="1:6">
      <c r="A35" s="127" t="s">
        <v>302</v>
      </c>
      <c r="B35" s="132"/>
      <c r="C35" s="127"/>
      <c r="D35" s="132"/>
      <c r="E35" s="132"/>
      <c r="F35" s="132"/>
    </row>
    <row r="36" s="125" customFormat="true" ht="24.95" customHeight="true" spans="1:6">
      <c r="A36" s="127" t="s">
        <v>303</v>
      </c>
      <c r="B36" s="132"/>
      <c r="C36" s="127"/>
      <c r="D36" s="132"/>
      <c r="E36" s="132"/>
      <c r="F36" s="132"/>
    </row>
    <row r="37" s="125" customFormat="true" ht="24.95" customHeight="true" spans="1:6">
      <c r="A37" s="131" t="s">
        <v>47</v>
      </c>
      <c r="B37" s="132">
        <v>3870.68</v>
      </c>
      <c r="C37" s="131" t="s">
        <v>47</v>
      </c>
      <c r="D37" s="129">
        <v>3870.683749</v>
      </c>
      <c r="E37" s="129">
        <v>2144.193503</v>
      </c>
      <c r="F37" s="129">
        <v>1726.490246</v>
      </c>
    </row>
    <row r="38" s="125" customFormat="true" ht="24.95" customHeight="true" spans="1:6">
      <c r="A38" s="133" t="s">
        <v>306</v>
      </c>
      <c r="B38" s="133"/>
      <c r="C38" s="133"/>
      <c r="D38" s="133"/>
      <c r="E38" s="133"/>
      <c r="F38" s="133"/>
    </row>
    <row r="39" ht="21" customHeight="true"/>
    <row r="40" ht="21" customHeight="true"/>
    <row r="41" ht="21" customHeight="true"/>
    <row r="42" ht="21" customHeight="true"/>
    <row r="43" ht="21" customHeight="true"/>
    <row r="44" ht="21" customHeight="true"/>
    <row r="45" ht="21" customHeight="true"/>
    <row r="46" ht="21" customHeight="true"/>
    <row r="47" ht="21" customHeight="true"/>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0"/>
  <sheetViews>
    <sheetView zoomScale="115" zoomScaleNormal="115" topLeftCell="A117" workbookViewId="0">
      <selection activeCell="A1" sqref="A1:H122"/>
    </sheetView>
  </sheetViews>
  <sheetFormatPr defaultColWidth="7.83333333333333" defaultRowHeight="15.75" outlineLevelCol="7"/>
  <cols>
    <col min="1" max="1" width="15.8333333333333" style="102" customWidth="true"/>
    <col min="2" max="2" width="33.3333333333333" style="103" customWidth="true"/>
    <col min="3" max="3" width="20.1666666666667" style="103" customWidth="true"/>
    <col min="4" max="4" width="18.8333333333333" style="103" customWidth="true"/>
    <col min="5" max="7" width="15.8333333333333" style="104" customWidth="true"/>
    <col min="8" max="8" width="19.8333333333333" style="104" customWidth="true"/>
    <col min="9" max="251" width="10.3333333333333" style="104" customWidth="true"/>
    <col min="252" max="16384" width="7.83333333333333" style="104"/>
  </cols>
  <sheetData>
    <row r="1" ht="33.95" customHeight="true" spans="1:8">
      <c r="A1" s="200" t="s">
        <v>307</v>
      </c>
      <c r="B1" s="4"/>
      <c r="C1" s="4"/>
      <c r="D1" s="4"/>
      <c r="E1" s="4"/>
      <c r="F1" s="4"/>
      <c r="G1" s="4"/>
      <c r="H1" s="4"/>
    </row>
    <row r="2" s="26" customFormat="true" ht="24.95" customHeight="true" spans="1:8">
      <c r="A2" s="31"/>
      <c r="H2" s="109" t="s">
        <v>308</v>
      </c>
    </row>
    <row r="3" s="26" customFormat="true" ht="24.95" customHeight="true" spans="1:8">
      <c r="A3" s="105" t="s">
        <v>3</v>
      </c>
      <c r="B3" s="31"/>
      <c r="C3" s="31"/>
      <c r="D3" s="31"/>
      <c r="H3" s="109" t="s">
        <v>4</v>
      </c>
    </row>
    <row r="4" s="101" customFormat="true" ht="24.95" customHeight="true" spans="1:8">
      <c r="A4" s="58" t="s">
        <v>59</v>
      </c>
      <c r="B4" s="58" t="s">
        <v>60</v>
      </c>
      <c r="C4" s="58" t="s">
        <v>45</v>
      </c>
      <c r="D4" s="58" t="s">
        <v>309</v>
      </c>
      <c r="E4" s="205" t="s">
        <v>8</v>
      </c>
      <c r="F4" s="110"/>
      <c r="G4" s="110"/>
      <c r="H4" s="206" t="s">
        <v>46</v>
      </c>
    </row>
    <row r="5" s="101" customFormat="true" ht="24.95" customHeight="true" spans="1:8">
      <c r="A5" s="58"/>
      <c r="B5" s="58"/>
      <c r="C5" s="58"/>
      <c r="D5" s="58"/>
      <c r="E5" s="111" t="s">
        <v>310</v>
      </c>
      <c r="F5" s="111" t="s">
        <v>290</v>
      </c>
      <c r="G5" s="111" t="s">
        <v>291</v>
      </c>
      <c r="H5" s="58"/>
    </row>
    <row r="6" s="49" customFormat="true" ht="24.95" customHeight="true" spans="1:8">
      <c r="A6" s="61" t="s">
        <v>311</v>
      </c>
      <c r="B6" s="61"/>
      <c r="C6" s="62"/>
      <c r="D6" s="106">
        <v>2144.19</v>
      </c>
      <c r="E6" s="112">
        <f>F6+G6</f>
        <v>2144.193503</v>
      </c>
      <c r="F6" s="113">
        <f>F7+F24+F27+F31+F59+F71+F74+F86+F108+F111+F119</f>
        <v>1130.188</v>
      </c>
      <c r="G6" s="113">
        <f>G7+G24+G27+G31+G59+G71+G74+G86+G108+G111+G119</f>
        <v>1014.005503</v>
      </c>
      <c r="H6" s="114"/>
    </row>
    <row r="7" s="49" customFormat="true" ht="24.95" customHeight="true" spans="1:8">
      <c r="A7" s="38" t="s">
        <v>64</v>
      </c>
      <c r="B7" s="64" t="s">
        <v>65</v>
      </c>
      <c r="C7" s="62"/>
      <c r="D7" s="106">
        <v>558.9045</v>
      </c>
      <c r="E7" s="112">
        <f t="shared" ref="E7:E70" si="0">F7+G7</f>
        <v>558.9045</v>
      </c>
      <c r="F7" s="108">
        <v>543.9147</v>
      </c>
      <c r="G7" s="108">
        <v>14.9898</v>
      </c>
      <c r="H7" s="114"/>
    </row>
    <row r="8" s="49" customFormat="true" ht="24.95" customHeight="true" spans="1:8">
      <c r="A8" s="38" t="s">
        <v>66</v>
      </c>
      <c r="B8" s="64" t="s">
        <v>67</v>
      </c>
      <c r="C8" s="62"/>
      <c r="D8" s="106">
        <v>50.8413</v>
      </c>
      <c r="E8" s="112">
        <f t="shared" si="0"/>
        <v>50.8413</v>
      </c>
      <c r="F8" s="108">
        <v>48.4413</v>
      </c>
      <c r="G8" s="108">
        <v>2.4</v>
      </c>
      <c r="H8" s="114"/>
    </row>
    <row r="9" s="49" customFormat="true" ht="24.95" customHeight="true" spans="1:8">
      <c r="A9" s="38" t="s">
        <v>68</v>
      </c>
      <c r="B9" s="66" t="s">
        <v>69</v>
      </c>
      <c r="C9" s="62"/>
      <c r="D9" s="106">
        <v>48.4413</v>
      </c>
      <c r="E9" s="112">
        <f t="shared" si="0"/>
        <v>48.4413</v>
      </c>
      <c r="F9" s="108">
        <v>48.4413</v>
      </c>
      <c r="G9" s="108"/>
      <c r="H9" s="114"/>
    </row>
    <row r="10" s="49" customFormat="true" ht="24.95" customHeight="true" spans="1:8">
      <c r="A10" s="38" t="s">
        <v>70</v>
      </c>
      <c r="B10" s="66" t="s">
        <v>71</v>
      </c>
      <c r="C10" s="62"/>
      <c r="D10" s="106">
        <v>2.4</v>
      </c>
      <c r="E10" s="112">
        <f t="shared" si="0"/>
        <v>2.4</v>
      </c>
      <c r="F10" s="108"/>
      <c r="G10" s="108">
        <v>2.4</v>
      </c>
      <c r="H10" s="114"/>
    </row>
    <row r="11" s="49" customFormat="true" ht="24.95" customHeight="true" spans="1:8">
      <c r="A11" s="38" t="s">
        <v>72</v>
      </c>
      <c r="B11" s="107" t="s">
        <v>73</v>
      </c>
      <c r="C11" s="62"/>
      <c r="D11" s="106">
        <v>396.4656</v>
      </c>
      <c r="E11" s="112">
        <f t="shared" si="0"/>
        <v>396.4656</v>
      </c>
      <c r="F11" s="108">
        <v>386.4656</v>
      </c>
      <c r="G11" s="108">
        <v>10</v>
      </c>
      <c r="H11" s="114"/>
    </row>
    <row r="12" s="49" customFormat="true" ht="24.95" customHeight="true" spans="1:8">
      <c r="A12" s="38" t="s">
        <v>74</v>
      </c>
      <c r="B12" s="66" t="s">
        <v>69</v>
      </c>
      <c r="C12" s="62"/>
      <c r="D12" s="106">
        <v>367.7351</v>
      </c>
      <c r="E12" s="112">
        <f t="shared" si="0"/>
        <v>367.7351</v>
      </c>
      <c r="F12" s="108">
        <v>367.7351</v>
      </c>
      <c r="G12" s="108"/>
      <c r="H12" s="114"/>
    </row>
    <row r="13" s="49" customFormat="true" ht="24.95" customHeight="true" spans="1:8">
      <c r="A13" s="38" t="s">
        <v>75</v>
      </c>
      <c r="B13" s="66" t="s">
        <v>76</v>
      </c>
      <c r="C13" s="62"/>
      <c r="D13" s="106">
        <v>18.7305</v>
      </c>
      <c r="E13" s="112">
        <f t="shared" si="0"/>
        <v>18.7305</v>
      </c>
      <c r="F13" s="108">
        <v>18.7305</v>
      </c>
      <c r="G13" s="108"/>
      <c r="H13" s="114"/>
    </row>
    <row r="14" s="49" customFormat="true" ht="24.95" customHeight="true" spans="1:8">
      <c r="A14" s="38" t="s">
        <v>77</v>
      </c>
      <c r="B14" s="66" t="s">
        <v>78</v>
      </c>
      <c r="C14" s="62"/>
      <c r="D14" s="106">
        <v>10</v>
      </c>
      <c r="E14" s="112">
        <f t="shared" si="0"/>
        <v>10</v>
      </c>
      <c r="F14" s="108"/>
      <c r="G14" s="108">
        <v>10</v>
      </c>
      <c r="H14" s="114"/>
    </row>
    <row r="15" s="49" customFormat="true" ht="24.95" customHeight="true" spans="1:8">
      <c r="A15" s="67" t="s">
        <v>79</v>
      </c>
      <c r="B15" s="64" t="s">
        <v>80</v>
      </c>
      <c r="C15" s="68"/>
      <c r="D15" s="108">
        <v>0.9698</v>
      </c>
      <c r="E15" s="112">
        <f t="shared" si="0"/>
        <v>0.9698</v>
      </c>
      <c r="F15" s="108"/>
      <c r="G15" s="108">
        <v>0.9698</v>
      </c>
      <c r="H15" s="114"/>
    </row>
    <row r="16" s="49" customFormat="true" ht="24.95" customHeight="true" spans="1:8">
      <c r="A16" s="69" t="s">
        <v>81</v>
      </c>
      <c r="B16" s="66" t="s">
        <v>82</v>
      </c>
      <c r="C16" s="68"/>
      <c r="D16" s="108">
        <v>0.91</v>
      </c>
      <c r="E16" s="112">
        <f t="shared" si="0"/>
        <v>0.91</v>
      </c>
      <c r="F16" s="108"/>
      <c r="G16" s="108">
        <v>0.91</v>
      </c>
      <c r="H16" s="114"/>
    </row>
    <row r="17" s="49" customFormat="true" ht="24.95" customHeight="true" spans="1:8">
      <c r="A17" s="38" t="s">
        <v>83</v>
      </c>
      <c r="B17" s="66" t="s">
        <v>84</v>
      </c>
      <c r="C17" s="62"/>
      <c r="D17" s="106">
        <v>0.0598</v>
      </c>
      <c r="E17" s="112">
        <f t="shared" si="0"/>
        <v>0.0598</v>
      </c>
      <c r="F17" s="108"/>
      <c r="G17" s="108">
        <v>0.0598</v>
      </c>
      <c r="H17" s="114"/>
    </row>
    <row r="18" s="49" customFormat="true" ht="24.95" customHeight="true" spans="1:8">
      <c r="A18" s="38" t="s">
        <v>85</v>
      </c>
      <c r="B18" s="64" t="s">
        <v>86</v>
      </c>
      <c r="C18" s="62"/>
      <c r="D18" s="106">
        <v>1.32</v>
      </c>
      <c r="E18" s="112">
        <f t="shared" si="0"/>
        <v>1.32</v>
      </c>
      <c r="F18" s="108"/>
      <c r="G18" s="108">
        <v>1.32</v>
      </c>
      <c r="H18" s="114"/>
    </row>
    <row r="19" s="49" customFormat="true" ht="24.95" customHeight="true" spans="1:8">
      <c r="A19" s="38" t="s">
        <v>87</v>
      </c>
      <c r="B19" s="66" t="s">
        <v>88</v>
      </c>
      <c r="C19" s="62"/>
      <c r="D19" s="106">
        <v>1.32</v>
      </c>
      <c r="E19" s="112">
        <f t="shared" si="0"/>
        <v>1.32</v>
      </c>
      <c r="F19" s="108"/>
      <c r="G19" s="108">
        <v>1.32</v>
      </c>
      <c r="H19" s="114"/>
    </row>
    <row r="20" s="49" customFormat="true" ht="24.95" customHeight="true" spans="1:8">
      <c r="A20" s="38" t="s">
        <v>89</v>
      </c>
      <c r="B20" s="64" t="s">
        <v>90</v>
      </c>
      <c r="C20" s="62"/>
      <c r="D20" s="106">
        <v>109.0078</v>
      </c>
      <c r="E20" s="112">
        <f t="shared" si="0"/>
        <v>109.0078</v>
      </c>
      <c r="F20" s="108">
        <v>109.0078</v>
      </c>
      <c r="G20" s="108"/>
      <c r="H20" s="114"/>
    </row>
    <row r="21" s="49" customFormat="true" ht="24.95" customHeight="true" spans="1:8">
      <c r="A21" s="38" t="s">
        <v>91</v>
      </c>
      <c r="B21" s="66" t="s">
        <v>69</v>
      </c>
      <c r="C21" s="62"/>
      <c r="D21" s="106">
        <v>109.0078</v>
      </c>
      <c r="E21" s="112">
        <f t="shared" si="0"/>
        <v>109.0078</v>
      </c>
      <c r="F21" s="108">
        <v>109.0078</v>
      </c>
      <c r="G21" s="108"/>
      <c r="H21" s="114"/>
    </row>
    <row r="22" s="49" customFormat="true" ht="24.95" customHeight="true" spans="1:8">
      <c r="A22" s="38" t="s">
        <v>92</v>
      </c>
      <c r="B22" s="64" t="s">
        <v>93</v>
      </c>
      <c r="C22" s="62"/>
      <c r="D22" s="106">
        <v>0.3</v>
      </c>
      <c r="E22" s="112">
        <f t="shared" si="0"/>
        <v>0.3</v>
      </c>
      <c r="F22" s="108"/>
      <c r="G22" s="108">
        <v>0.3</v>
      </c>
      <c r="H22" s="114"/>
    </row>
    <row r="23" s="49" customFormat="true" ht="24.95" customHeight="true" spans="1:8">
      <c r="A23" s="38" t="s">
        <v>94</v>
      </c>
      <c r="B23" s="66" t="s">
        <v>95</v>
      </c>
      <c r="C23" s="62"/>
      <c r="D23" s="106">
        <v>0.3</v>
      </c>
      <c r="E23" s="112">
        <f t="shared" si="0"/>
        <v>0.3</v>
      </c>
      <c r="F23" s="108"/>
      <c r="G23" s="108">
        <v>0.3</v>
      </c>
      <c r="H23" s="114"/>
    </row>
    <row r="24" s="49" customFormat="true" ht="24.95" customHeight="true" spans="1:8">
      <c r="A24" s="38" t="s">
        <v>96</v>
      </c>
      <c r="B24" s="64" t="s">
        <v>97</v>
      </c>
      <c r="C24" s="62"/>
      <c r="D24" s="106">
        <v>7.2</v>
      </c>
      <c r="E24" s="112">
        <f t="shared" si="0"/>
        <v>7.2</v>
      </c>
      <c r="F24" s="108"/>
      <c r="G24" s="108">
        <v>7.2</v>
      </c>
      <c r="H24" s="114"/>
    </row>
    <row r="25" s="49" customFormat="true" ht="24.95" customHeight="true" spans="1:8">
      <c r="A25" s="67" t="s">
        <v>98</v>
      </c>
      <c r="B25" s="64" t="s">
        <v>99</v>
      </c>
      <c r="C25" s="68"/>
      <c r="D25" s="108">
        <v>7.2</v>
      </c>
      <c r="E25" s="112">
        <f t="shared" si="0"/>
        <v>7.2</v>
      </c>
      <c r="F25" s="108"/>
      <c r="G25" s="108">
        <v>7.2</v>
      </c>
      <c r="H25" s="114"/>
    </row>
    <row r="26" s="49" customFormat="true" ht="24.95" customHeight="true" spans="1:8">
      <c r="A26" s="69" t="s">
        <v>100</v>
      </c>
      <c r="B26" s="66" t="s">
        <v>101</v>
      </c>
      <c r="C26" s="68"/>
      <c r="D26" s="108">
        <v>7.2</v>
      </c>
      <c r="E26" s="112">
        <f t="shared" si="0"/>
        <v>7.2</v>
      </c>
      <c r="F26" s="108"/>
      <c r="G26" s="108">
        <v>7.2</v>
      </c>
      <c r="H26" s="114"/>
    </row>
    <row r="27" s="49" customFormat="true" ht="24.95" customHeight="true" spans="1:8">
      <c r="A27" s="38" t="s">
        <v>102</v>
      </c>
      <c r="B27" s="64" t="s">
        <v>103</v>
      </c>
      <c r="C27" s="62"/>
      <c r="D27" s="106">
        <v>54.734</v>
      </c>
      <c r="E27" s="112">
        <f t="shared" si="0"/>
        <v>54.734</v>
      </c>
      <c r="F27" s="108">
        <v>49.434</v>
      </c>
      <c r="G27" s="108">
        <v>5.3</v>
      </c>
      <c r="H27" s="114"/>
    </row>
    <row r="28" s="49" customFormat="true" ht="24.95" customHeight="true" spans="1:8">
      <c r="A28" s="38" t="s">
        <v>104</v>
      </c>
      <c r="B28" s="64" t="s">
        <v>105</v>
      </c>
      <c r="C28" s="62"/>
      <c r="D28" s="106">
        <v>54.734</v>
      </c>
      <c r="E28" s="112">
        <f t="shared" si="0"/>
        <v>54.734</v>
      </c>
      <c r="F28" s="108">
        <v>49.434</v>
      </c>
      <c r="G28" s="108">
        <v>5.3</v>
      </c>
      <c r="H28" s="114"/>
    </row>
    <row r="29" s="49" customFormat="true" ht="24.95" customHeight="true" spans="1:8">
      <c r="A29" s="38" t="s">
        <v>106</v>
      </c>
      <c r="B29" s="66" t="s">
        <v>107</v>
      </c>
      <c r="C29" s="62"/>
      <c r="D29" s="106">
        <v>49.434</v>
      </c>
      <c r="E29" s="112">
        <f t="shared" si="0"/>
        <v>49.434</v>
      </c>
      <c r="F29" s="108">
        <v>49.434</v>
      </c>
      <c r="G29" s="108">
        <v>0</v>
      </c>
      <c r="H29" s="114"/>
    </row>
    <row r="30" s="49" customFormat="true" ht="24.95" customHeight="true" spans="1:8">
      <c r="A30" s="38" t="s">
        <v>108</v>
      </c>
      <c r="B30" s="66" t="s">
        <v>109</v>
      </c>
      <c r="C30" s="62"/>
      <c r="D30" s="106">
        <v>5.3</v>
      </c>
      <c r="E30" s="112">
        <f t="shared" si="0"/>
        <v>5.3</v>
      </c>
      <c r="F30" s="108">
        <v>0</v>
      </c>
      <c r="G30" s="108">
        <v>5.3</v>
      </c>
      <c r="H30" s="114"/>
    </row>
    <row r="31" s="49" customFormat="true" ht="24.95" customHeight="true" spans="1:8">
      <c r="A31" s="38" t="s">
        <v>110</v>
      </c>
      <c r="B31" s="64" t="s">
        <v>111</v>
      </c>
      <c r="C31" s="62"/>
      <c r="D31" s="106">
        <v>399.094921</v>
      </c>
      <c r="E31" s="112">
        <f t="shared" si="0"/>
        <v>375.406003</v>
      </c>
      <c r="F31" s="108">
        <f>F32+F34+F36+F40+F47+F49+F51+F53+F55+F57</f>
        <v>236.3311</v>
      </c>
      <c r="G31" s="108">
        <f>G32+G34+G36+G40+G47+G49+G51+G53+G55+G57</f>
        <v>139.074903</v>
      </c>
      <c r="H31" s="114"/>
    </row>
    <row r="32" s="49" customFormat="true" ht="24.95" customHeight="true" spans="1:8">
      <c r="A32" s="38" t="s">
        <v>112</v>
      </c>
      <c r="B32" s="64" t="s">
        <v>113</v>
      </c>
      <c r="C32" s="62"/>
      <c r="D32" s="106">
        <v>83.1615</v>
      </c>
      <c r="E32" s="112">
        <f t="shared" si="0"/>
        <v>83.1615</v>
      </c>
      <c r="F32" s="108">
        <v>83.1615</v>
      </c>
      <c r="G32" s="108"/>
      <c r="H32" s="114"/>
    </row>
    <row r="33" s="49" customFormat="true" ht="24.95" customHeight="true" spans="1:8">
      <c r="A33" s="38" t="s">
        <v>114</v>
      </c>
      <c r="B33" s="66" t="s">
        <v>115</v>
      </c>
      <c r="C33" s="62"/>
      <c r="D33" s="106">
        <v>83.1615</v>
      </c>
      <c r="E33" s="112">
        <f t="shared" si="0"/>
        <v>83.1615</v>
      </c>
      <c r="F33" s="108">
        <v>83.1615</v>
      </c>
      <c r="G33" s="108"/>
      <c r="H33" s="114"/>
    </row>
    <row r="34" s="49" customFormat="true" ht="24.95" customHeight="true" spans="1:8">
      <c r="A34" s="38" t="s">
        <v>116</v>
      </c>
      <c r="B34" s="64" t="s">
        <v>117</v>
      </c>
      <c r="C34" s="62"/>
      <c r="D34" s="106">
        <v>42.3853</v>
      </c>
      <c r="E34" s="112">
        <f t="shared" si="0"/>
        <v>42.3853</v>
      </c>
      <c r="F34" s="108"/>
      <c r="G34" s="108">
        <v>42.3853</v>
      </c>
      <c r="H34" s="114"/>
    </row>
    <row r="35" s="49" customFormat="true" ht="24.95" customHeight="true" spans="1:8">
      <c r="A35" s="67" t="s">
        <v>118</v>
      </c>
      <c r="B35" s="66" t="s">
        <v>119</v>
      </c>
      <c r="C35" s="68"/>
      <c r="D35" s="108">
        <v>42.3853</v>
      </c>
      <c r="E35" s="112">
        <f t="shared" si="0"/>
        <v>42.3853</v>
      </c>
      <c r="F35" s="108"/>
      <c r="G35" s="108">
        <v>42.3853</v>
      </c>
      <c r="H35" s="114"/>
    </row>
    <row r="36" s="49" customFormat="true" ht="24.95" customHeight="true" spans="1:8">
      <c r="A36" s="69" t="s">
        <v>120</v>
      </c>
      <c r="B36" s="64" t="s">
        <v>121</v>
      </c>
      <c r="C36" s="68"/>
      <c r="D36" s="108">
        <v>117.6264</v>
      </c>
      <c r="E36" s="112">
        <f t="shared" si="0"/>
        <v>117.6264</v>
      </c>
      <c r="F36" s="108">
        <v>117.6264</v>
      </c>
      <c r="G36" s="108"/>
      <c r="H36" s="114"/>
    </row>
    <row r="37" s="49" customFormat="true" ht="24.95" customHeight="true" spans="1:8">
      <c r="A37" s="38" t="s">
        <v>122</v>
      </c>
      <c r="B37" s="66" t="s">
        <v>123</v>
      </c>
      <c r="C37" s="62"/>
      <c r="D37" s="106">
        <v>62.8368</v>
      </c>
      <c r="E37" s="112">
        <f t="shared" si="0"/>
        <v>62.8368</v>
      </c>
      <c r="F37" s="108">
        <v>62.8368</v>
      </c>
      <c r="G37" s="108"/>
      <c r="H37" s="114"/>
    </row>
    <row r="38" s="49" customFormat="true" ht="24.95" customHeight="true" spans="1:8">
      <c r="A38" s="38" t="s">
        <v>124</v>
      </c>
      <c r="B38" s="66" t="s">
        <v>125</v>
      </c>
      <c r="C38" s="62"/>
      <c r="D38" s="106">
        <v>31.4184</v>
      </c>
      <c r="E38" s="112">
        <f t="shared" si="0"/>
        <v>31.4184</v>
      </c>
      <c r="F38" s="108">
        <v>31.4184</v>
      </c>
      <c r="G38" s="108"/>
      <c r="H38" s="114"/>
    </row>
    <row r="39" s="49" customFormat="true" ht="24.95" customHeight="true" spans="1:8">
      <c r="A39" s="38" t="s">
        <v>126</v>
      </c>
      <c r="B39" s="66" t="s">
        <v>127</v>
      </c>
      <c r="C39" s="62"/>
      <c r="D39" s="106">
        <v>23.3712</v>
      </c>
      <c r="E39" s="112">
        <f t="shared" si="0"/>
        <v>23.3712</v>
      </c>
      <c r="F39" s="108">
        <v>23.3712</v>
      </c>
      <c r="G39" s="108"/>
      <c r="H39" s="114"/>
    </row>
    <row r="40" s="49" customFormat="true" ht="24.95" customHeight="true" spans="1:8">
      <c r="A40" s="38" t="s">
        <v>128</v>
      </c>
      <c r="B40" s="64" t="s">
        <v>129</v>
      </c>
      <c r="C40" s="62"/>
      <c r="D40" s="106">
        <v>82.989403</v>
      </c>
      <c r="E40" s="112">
        <f t="shared" si="0"/>
        <v>82.989403</v>
      </c>
      <c r="F40" s="108"/>
      <c r="G40" s="108">
        <v>82.989403</v>
      </c>
      <c r="H40" s="114"/>
    </row>
    <row r="41" s="49" customFormat="true" ht="24.95" customHeight="true" spans="1:8">
      <c r="A41" s="38" t="s">
        <v>130</v>
      </c>
      <c r="B41" s="66" t="s">
        <v>131</v>
      </c>
      <c r="C41" s="62"/>
      <c r="D41" s="106">
        <v>13.30367</v>
      </c>
      <c r="E41" s="112">
        <f t="shared" si="0"/>
        <v>13.30367</v>
      </c>
      <c r="F41" s="108"/>
      <c r="G41" s="108">
        <v>13.30367</v>
      </c>
      <c r="H41" s="114"/>
    </row>
    <row r="42" s="49" customFormat="true" ht="24.95" customHeight="true" spans="1:8">
      <c r="A42" s="38" t="s">
        <v>132</v>
      </c>
      <c r="B42" s="66" t="s">
        <v>133</v>
      </c>
      <c r="C42" s="62"/>
      <c r="D42" s="106">
        <v>25.796633</v>
      </c>
      <c r="E42" s="112">
        <f t="shared" si="0"/>
        <v>25.796633</v>
      </c>
      <c r="F42" s="108"/>
      <c r="G42" s="108">
        <v>25.796633</v>
      </c>
      <c r="H42" s="114"/>
    </row>
    <row r="43" s="49" customFormat="true" ht="24.95" customHeight="true" spans="1:8">
      <c r="A43" s="38" t="s">
        <v>134</v>
      </c>
      <c r="B43" s="66" t="s">
        <v>135</v>
      </c>
      <c r="C43" s="62"/>
      <c r="D43" s="106">
        <v>24.907</v>
      </c>
      <c r="E43" s="112">
        <f t="shared" si="0"/>
        <v>24.907</v>
      </c>
      <c r="F43" s="108"/>
      <c r="G43" s="108">
        <v>24.907</v>
      </c>
      <c r="H43" s="114"/>
    </row>
    <row r="44" s="49" customFormat="true" ht="24.95" customHeight="true" spans="1:8">
      <c r="A44" s="38" t="s">
        <v>136</v>
      </c>
      <c r="B44" s="66" t="s">
        <v>137</v>
      </c>
      <c r="C44" s="62"/>
      <c r="D44" s="106">
        <v>1.1382</v>
      </c>
      <c r="E44" s="112">
        <f t="shared" si="0"/>
        <v>1.1382</v>
      </c>
      <c r="F44" s="108"/>
      <c r="G44" s="108">
        <v>1.1382</v>
      </c>
      <c r="H44" s="114"/>
    </row>
    <row r="45" s="49" customFormat="true" ht="24.95" customHeight="true" spans="1:8">
      <c r="A45" s="67" t="s">
        <v>138</v>
      </c>
      <c r="B45" s="66" t="s">
        <v>139</v>
      </c>
      <c r="C45" s="68"/>
      <c r="D45" s="108">
        <v>2.72</v>
      </c>
      <c r="E45" s="112">
        <f t="shared" si="0"/>
        <v>2.72</v>
      </c>
      <c r="F45" s="108"/>
      <c r="G45" s="108">
        <v>2.72</v>
      </c>
      <c r="H45" s="114"/>
    </row>
    <row r="46" s="49" customFormat="true" ht="24.95" customHeight="true" spans="1:8">
      <c r="A46" s="69" t="s">
        <v>140</v>
      </c>
      <c r="B46" s="66" t="s">
        <v>141</v>
      </c>
      <c r="C46" s="68"/>
      <c r="D46" s="108">
        <v>15.1239</v>
      </c>
      <c r="E46" s="112">
        <f t="shared" si="0"/>
        <v>15.1239</v>
      </c>
      <c r="F46" s="108"/>
      <c r="G46" s="108">
        <v>15.1239</v>
      </c>
      <c r="H46" s="114"/>
    </row>
    <row r="47" s="49" customFormat="true" ht="24.95" customHeight="true" spans="1:8">
      <c r="A47" s="38" t="s">
        <v>142</v>
      </c>
      <c r="B47" s="64" t="s">
        <v>143</v>
      </c>
      <c r="C47" s="62"/>
      <c r="D47" s="106">
        <v>5.3624</v>
      </c>
      <c r="E47" s="112">
        <f t="shared" si="0"/>
        <v>5.3624</v>
      </c>
      <c r="F47" s="108"/>
      <c r="G47" s="108">
        <v>5.3624</v>
      </c>
      <c r="H47" s="114"/>
    </row>
    <row r="48" s="49" customFormat="true" ht="24.95" customHeight="true" spans="1:8">
      <c r="A48" s="38" t="s">
        <v>144</v>
      </c>
      <c r="B48" s="66" t="s">
        <v>145</v>
      </c>
      <c r="C48" s="62"/>
      <c r="D48" s="106">
        <v>5.3624</v>
      </c>
      <c r="E48" s="112">
        <f t="shared" si="0"/>
        <v>5.3624</v>
      </c>
      <c r="F48" s="108"/>
      <c r="G48" s="108">
        <v>5.3624</v>
      </c>
      <c r="H48" s="114"/>
    </row>
    <row r="49" s="49" customFormat="true" ht="24.95" customHeight="true" spans="1:8">
      <c r="A49" s="38" t="s">
        <v>146</v>
      </c>
      <c r="B49" s="64" t="s">
        <v>147</v>
      </c>
      <c r="C49" s="62"/>
      <c r="D49" s="106">
        <v>3.3998</v>
      </c>
      <c r="E49" s="112">
        <f t="shared" si="0"/>
        <v>3.3998</v>
      </c>
      <c r="F49" s="108"/>
      <c r="G49" s="108">
        <v>3.3998</v>
      </c>
      <c r="H49" s="114"/>
    </row>
    <row r="50" s="49" customFormat="true" ht="24.95" customHeight="true" spans="1:8">
      <c r="A50" s="38" t="s">
        <v>148</v>
      </c>
      <c r="B50" s="66" t="s">
        <v>149</v>
      </c>
      <c r="C50" s="62"/>
      <c r="D50" s="106">
        <v>3.3998</v>
      </c>
      <c r="E50" s="112">
        <f t="shared" si="0"/>
        <v>3.3998</v>
      </c>
      <c r="F50" s="108"/>
      <c r="G50" s="108">
        <v>3.3998</v>
      </c>
      <c r="H50" s="114"/>
    </row>
    <row r="51" s="49" customFormat="true" ht="24.95" customHeight="true" spans="1:8">
      <c r="A51" s="38" t="s">
        <v>150</v>
      </c>
      <c r="B51" s="64" t="s">
        <v>151</v>
      </c>
      <c r="C51" s="62"/>
      <c r="D51" s="106"/>
      <c r="E51" s="112"/>
      <c r="F51" s="108"/>
      <c r="G51" s="108"/>
      <c r="H51" s="114"/>
    </row>
    <row r="52" s="49" customFormat="true" ht="24.95" customHeight="true" spans="1:8">
      <c r="A52" s="38" t="s">
        <v>152</v>
      </c>
      <c r="B52" s="66" t="s">
        <v>153</v>
      </c>
      <c r="C52" s="62"/>
      <c r="D52" s="106"/>
      <c r="E52" s="112"/>
      <c r="F52" s="108"/>
      <c r="G52" s="108"/>
      <c r="H52" s="114"/>
    </row>
    <row r="53" s="49" customFormat="true" ht="24.95" customHeight="true" spans="1:8">
      <c r="A53" s="38" t="s">
        <v>154</v>
      </c>
      <c r="B53" s="64" t="s">
        <v>155</v>
      </c>
      <c r="C53" s="62"/>
      <c r="D53" s="106"/>
      <c r="E53" s="112"/>
      <c r="F53" s="108"/>
      <c r="G53" s="108"/>
      <c r="H53" s="114"/>
    </row>
    <row r="54" s="49" customFormat="true" ht="24.95" customHeight="true" spans="1:8">
      <c r="A54" s="38" t="s">
        <v>156</v>
      </c>
      <c r="B54" s="66" t="s">
        <v>153</v>
      </c>
      <c r="C54" s="62"/>
      <c r="D54" s="106"/>
      <c r="E54" s="112"/>
      <c r="F54" s="108"/>
      <c r="G54" s="108"/>
      <c r="H54" s="114"/>
    </row>
    <row r="55" s="49" customFormat="true" ht="24.95" customHeight="true" spans="1:8">
      <c r="A55" s="67" t="s">
        <v>157</v>
      </c>
      <c r="B55" s="64" t="s">
        <v>158</v>
      </c>
      <c r="C55" s="68"/>
      <c r="D55" s="108">
        <v>4.938</v>
      </c>
      <c r="E55" s="112">
        <f t="shared" si="0"/>
        <v>4.938</v>
      </c>
      <c r="F55" s="108"/>
      <c r="G55" s="108">
        <v>4.938</v>
      </c>
      <c r="H55" s="114"/>
    </row>
    <row r="56" s="49" customFormat="true" ht="24.95" customHeight="true" spans="1:8">
      <c r="A56" s="69" t="s">
        <v>159</v>
      </c>
      <c r="B56" s="66" t="s">
        <v>160</v>
      </c>
      <c r="C56" s="68"/>
      <c r="D56" s="108">
        <v>4.938</v>
      </c>
      <c r="E56" s="112">
        <f t="shared" si="0"/>
        <v>4.938</v>
      </c>
      <c r="F56" s="108"/>
      <c r="G56" s="108">
        <v>4.938</v>
      </c>
      <c r="H56" s="114"/>
    </row>
    <row r="57" s="49" customFormat="true" ht="24.95" customHeight="true" spans="1:8">
      <c r="A57" s="38" t="s">
        <v>161</v>
      </c>
      <c r="B57" s="64" t="s">
        <v>162</v>
      </c>
      <c r="C57" s="62"/>
      <c r="D57" s="106">
        <v>35.5432</v>
      </c>
      <c r="E57" s="112">
        <f t="shared" si="0"/>
        <v>35.5432</v>
      </c>
      <c r="F57" s="108">
        <v>35.5432</v>
      </c>
      <c r="G57" s="108"/>
      <c r="H57" s="114"/>
    </row>
    <row r="58" s="49" customFormat="true" ht="24.95" customHeight="true" spans="1:8">
      <c r="A58" s="38" t="s">
        <v>163</v>
      </c>
      <c r="B58" s="66" t="s">
        <v>76</v>
      </c>
      <c r="C58" s="62"/>
      <c r="D58" s="106">
        <v>35.5432</v>
      </c>
      <c r="E58" s="112">
        <f t="shared" si="0"/>
        <v>35.5432</v>
      </c>
      <c r="F58" s="108">
        <v>35.5432</v>
      </c>
      <c r="G58" s="108"/>
      <c r="H58" s="114"/>
    </row>
    <row r="59" s="49" customFormat="true" ht="24.95" customHeight="true" spans="1:8">
      <c r="A59" s="38" t="s">
        <v>164</v>
      </c>
      <c r="B59" s="64" t="s">
        <v>165</v>
      </c>
      <c r="C59" s="62"/>
      <c r="D59" s="106">
        <v>59.1021</v>
      </c>
      <c r="E59" s="112">
        <f t="shared" si="0"/>
        <v>59.1021</v>
      </c>
      <c r="F59" s="108">
        <v>43.1021</v>
      </c>
      <c r="G59" s="108">
        <v>16</v>
      </c>
      <c r="H59" s="114"/>
    </row>
    <row r="60" s="49" customFormat="true" ht="24.95" customHeight="true" spans="1:8">
      <c r="A60" s="38" t="s">
        <v>166</v>
      </c>
      <c r="B60" s="64" t="s">
        <v>167</v>
      </c>
      <c r="C60" s="62"/>
      <c r="D60" s="106">
        <v>11.21</v>
      </c>
      <c r="E60" s="112">
        <f t="shared" si="0"/>
        <v>11.21</v>
      </c>
      <c r="F60" s="108"/>
      <c r="G60" s="108">
        <v>11.21</v>
      </c>
      <c r="H60" s="114"/>
    </row>
    <row r="61" s="49" customFormat="true" ht="24.95" customHeight="true" spans="1:8">
      <c r="A61" s="38" t="s">
        <v>168</v>
      </c>
      <c r="B61" s="66" t="s">
        <v>169</v>
      </c>
      <c r="C61" s="62"/>
      <c r="D61" s="106">
        <v>5</v>
      </c>
      <c r="E61" s="112">
        <f t="shared" si="0"/>
        <v>5</v>
      </c>
      <c r="F61" s="108"/>
      <c r="G61" s="108">
        <v>5</v>
      </c>
      <c r="H61" s="114"/>
    </row>
    <row r="62" s="49" customFormat="true" ht="24.95" customHeight="true" spans="1:8">
      <c r="A62" s="38" t="s">
        <v>170</v>
      </c>
      <c r="B62" s="66" t="s">
        <v>171</v>
      </c>
      <c r="C62" s="62"/>
      <c r="D62" s="106">
        <v>6.21</v>
      </c>
      <c r="E62" s="112">
        <f t="shared" si="0"/>
        <v>6.21</v>
      </c>
      <c r="F62" s="108"/>
      <c r="G62" s="108">
        <v>6.21</v>
      </c>
      <c r="H62" s="114"/>
    </row>
    <row r="63" s="49" customFormat="true" ht="24.95" customHeight="true" spans="1:8">
      <c r="A63" s="38" t="s">
        <v>172</v>
      </c>
      <c r="B63" s="64" t="s">
        <v>173</v>
      </c>
      <c r="C63" s="62"/>
      <c r="D63" s="106">
        <v>43.1021</v>
      </c>
      <c r="E63" s="112">
        <f t="shared" si="0"/>
        <v>43.1021</v>
      </c>
      <c r="F63" s="108">
        <v>43.1021</v>
      </c>
      <c r="G63" s="108"/>
      <c r="H63" s="114"/>
    </row>
    <row r="64" s="49" customFormat="true" ht="24.95" customHeight="true" spans="1:8">
      <c r="A64" s="38" t="s">
        <v>174</v>
      </c>
      <c r="B64" s="66" t="s">
        <v>175</v>
      </c>
      <c r="C64" s="62"/>
      <c r="D64" s="106">
        <v>22.7448</v>
      </c>
      <c r="E64" s="112">
        <f t="shared" si="0"/>
        <v>22.7448</v>
      </c>
      <c r="F64" s="108">
        <v>22.7448</v>
      </c>
      <c r="G64" s="108"/>
      <c r="H64" s="114"/>
    </row>
    <row r="65" s="49" customFormat="true" ht="24.95" customHeight="true" spans="1:8">
      <c r="A65" s="67" t="s">
        <v>176</v>
      </c>
      <c r="B65" s="66" t="s">
        <v>177</v>
      </c>
      <c r="C65" s="68"/>
      <c r="D65" s="108">
        <v>18.1573</v>
      </c>
      <c r="E65" s="112">
        <f t="shared" si="0"/>
        <v>18.1573</v>
      </c>
      <c r="F65" s="108">
        <v>18.1573</v>
      </c>
      <c r="G65" s="108"/>
      <c r="H65" s="114"/>
    </row>
    <row r="66" s="49" customFormat="true" ht="24.95" customHeight="true" spans="1:8">
      <c r="A66" s="69" t="s">
        <v>178</v>
      </c>
      <c r="B66" s="66" t="s">
        <v>179</v>
      </c>
      <c r="C66" s="68"/>
      <c r="D66" s="108">
        <v>2.2</v>
      </c>
      <c r="E66" s="112">
        <f t="shared" si="0"/>
        <v>2.2</v>
      </c>
      <c r="F66" s="108">
        <v>2.2</v>
      </c>
      <c r="G66" s="108"/>
      <c r="H66" s="114"/>
    </row>
    <row r="67" s="49" customFormat="true" ht="24.95" customHeight="true" spans="1:8">
      <c r="A67" s="38" t="s">
        <v>180</v>
      </c>
      <c r="B67" s="64" t="s">
        <v>181</v>
      </c>
      <c r="C67" s="62"/>
      <c r="D67" s="106">
        <v>4.15</v>
      </c>
      <c r="E67" s="112">
        <f t="shared" si="0"/>
        <v>4.15</v>
      </c>
      <c r="F67" s="108"/>
      <c r="G67" s="108">
        <v>4.15</v>
      </c>
      <c r="H67" s="114"/>
    </row>
    <row r="68" s="49" customFormat="true" ht="24.95" customHeight="true" spans="1:8">
      <c r="A68" s="38" t="s">
        <v>182</v>
      </c>
      <c r="B68" s="66" t="s">
        <v>183</v>
      </c>
      <c r="C68" s="62"/>
      <c r="D68" s="106">
        <v>4.15</v>
      </c>
      <c r="E68" s="112">
        <f t="shared" si="0"/>
        <v>4.15</v>
      </c>
      <c r="F68" s="108"/>
      <c r="G68" s="108">
        <v>4.15</v>
      </c>
      <c r="H68" s="114"/>
    </row>
    <row r="69" s="49" customFormat="true" ht="24.95" customHeight="true" spans="1:8">
      <c r="A69" s="38" t="s">
        <v>184</v>
      </c>
      <c r="B69" s="64" t="s">
        <v>185</v>
      </c>
      <c r="C69" s="62"/>
      <c r="D69" s="106">
        <v>0.64</v>
      </c>
      <c r="E69" s="112">
        <f t="shared" si="0"/>
        <v>0.64</v>
      </c>
      <c r="F69" s="108"/>
      <c r="G69" s="108">
        <v>0.64</v>
      </c>
      <c r="H69" s="114"/>
    </row>
    <row r="70" s="49" customFormat="true" ht="24.95" customHeight="true" spans="1:8">
      <c r="A70" s="38" t="s">
        <v>186</v>
      </c>
      <c r="B70" s="66" t="s">
        <v>187</v>
      </c>
      <c r="C70" s="62"/>
      <c r="D70" s="106">
        <v>0.64</v>
      </c>
      <c r="E70" s="112">
        <f t="shared" si="0"/>
        <v>0.64</v>
      </c>
      <c r="F70" s="108"/>
      <c r="G70" s="108">
        <v>0.64</v>
      </c>
      <c r="H70" s="114"/>
    </row>
    <row r="71" s="49" customFormat="true" ht="24.95" customHeight="true" spans="1:8">
      <c r="A71" s="38" t="s">
        <v>188</v>
      </c>
      <c r="B71" s="64" t="s">
        <v>189</v>
      </c>
      <c r="C71" s="62"/>
      <c r="D71" s="106">
        <v>1.5942</v>
      </c>
      <c r="E71" s="112">
        <f t="shared" ref="E71:E118" si="1">F71+G71</f>
        <v>1.5942</v>
      </c>
      <c r="F71" s="108"/>
      <c r="G71" s="108">
        <v>1.5942</v>
      </c>
      <c r="H71" s="114"/>
    </row>
    <row r="72" s="49" customFormat="true" ht="24.95" customHeight="true" spans="1:8">
      <c r="A72" s="38" t="s">
        <v>190</v>
      </c>
      <c r="B72" s="64" t="s">
        <v>191</v>
      </c>
      <c r="C72" s="62"/>
      <c r="D72" s="106">
        <v>1.5942</v>
      </c>
      <c r="E72" s="112">
        <f t="shared" si="1"/>
        <v>1.5942</v>
      </c>
      <c r="F72" s="108"/>
      <c r="G72" s="108">
        <v>1.5942</v>
      </c>
      <c r="H72" s="114"/>
    </row>
    <row r="73" s="49" customFormat="true" ht="24.95" customHeight="true" spans="1:8">
      <c r="A73" s="38" t="s">
        <v>192</v>
      </c>
      <c r="B73" s="66" t="s">
        <v>193</v>
      </c>
      <c r="C73" s="62"/>
      <c r="D73" s="106">
        <v>1.5942</v>
      </c>
      <c r="E73" s="112">
        <f t="shared" si="1"/>
        <v>1.5942</v>
      </c>
      <c r="F73" s="108"/>
      <c r="G73" s="108">
        <v>1.5942</v>
      </c>
      <c r="H73" s="114"/>
    </row>
    <row r="74" s="49" customFormat="true" ht="24.95" customHeight="true" spans="1:8">
      <c r="A74" s="38" t="s">
        <v>194</v>
      </c>
      <c r="B74" s="64" t="s">
        <v>195</v>
      </c>
      <c r="C74" s="62"/>
      <c r="D74" s="106">
        <v>393.9905</v>
      </c>
      <c r="E74" s="112">
        <f t="shared" si="1"/>
        <v>134.595</v>
      </c>
      <c r="F74" s="108">
        <f>F75+F77+F79+F81+F84</f>
        <v>69.995</v>
      </c>
      <c r="G74" s="108">
        <f>G75+G77+G79+G81+G84</f>
        <v>64.6</v>
      </c>
      <c r="H74" s="114"/>
    </row>
    <row r="75" s="49" customFormat="true" ht="24.95" customHeight="true" spans="1:8">
      <c r="A75" s="67" t="s">
        <v>196</v>
      </c>
      <c r="B75" s="64" t="s">
        <v>197</v>
      </c>
      <c r="C75" s="68"/>
      <c r="D75" s="108">
        <v>69.995</v>
      </c>
      <c r="E75" s="112">
        <f t="shared" si="1"/>
        <v>69.995</v>
      </c>
      <c r="F75" s="108">
        <v>69.995</v>
      </c>
      <c r="G75" s="108"/>
      <c r="H75" s="114"/>
    </row>
    <row r="76" s="49" customFormat="true" ht="24.95" customHeight="true" spans="1:8">
      <c r="A76" s="69" t="s">
        <v>198</v>
      </c>
      <c r="B76" s="66" t="s">
        <v>199</v>
      </c>
      <c r="C76" s="68"/>
      <c r="D76" s="108">
        <v>69.995</v>
      </c>
      <c r="E76" s="112">
        <f t="shared" si="1"/>
        <v>69.995</v>
      </c>
      <c r="F76" s="108">
        <v>69.995</v>
      </c>
      <c r="G76" s="108"/>
      <c r="H76" s="114"/>
    </row>
    <row r="77" s="49" customFormat="true" ht="24.95" customHeight="true" spans="1:8">
      <c r="A77" s="38" t="s">
        <v>200</v>
      </c>
      <c r="B77" s="64" t="s">
        <v>201</v>
      </c>
      <c r="C77" s="62"/>
      <c r="D77" s="106">
        <v>50</v>
      </c>
      <c r="E77" s="112">
        <f t="shared" si="1"/>
        <v>50</v>
      </c>
      <c r="F77" s="108"/>
      <c r="G77" s="108">
        <v>50</v>
      </c>
      <c r="H77" s="114"/>
    </row>
    <row r="78" s="49" customFormat="true" ht="24.95" customHeight="true" spans="1:8">
      <c r="A78" s="38" t="s">
        <v>202</v>
      </c>
      <c r="B78" s="66" t="s">
        <v>203</v>
      </c>
      <c r="C78" s="62"/>
      <c r="D78" s="106">
        <v>50</v>
      </c>
      <c r="E78" s="112">
        <f t="shared" si="1"/>
        <v>50</v>
      </c>
      <c r="F78" s="108"/>
      <c r="G78" s="108">
        <v>50</v>
      </c>
      <c r="H78" s="114"/>
    </row>
    <row r="79" s="49" customFormat="true" ht="24.95" customHeight="true" spans="1:8">
      <c r="A79" s="38" t="s">
        <v>204</v>
      </c>
      <c r="B79" s="64" t="s">
        <v>205</v>
      </c>
      <c r="C79" s="62"/>
      <c r="D79" s="106">
        <v>14.6</v>
      </c>
      <c r="E79" s="112">
        <f t="shared" si="1"/>
        <v>14.6</v>
      </c>
      <c r="F79" s="108"/>
      <c r="G79" s="108">
        <v>14.6</v>
      </c>
      <c r="H79" s="114"/>
    </row>
    <row r="80" s="49" customFormat="true" ht="24.95" customHeight="true" spans="1:8">
      <c r="A80" s="38" t="s">
        <v>206</v>
      </c>
      <c r="B80" s="66" t="s">
        <v>207</v>
      </c>
      <c r="C80" s="62"/>
      <c r="D80" s="106">
        <v>14.6</v>
      </c>
      <c r="E80" s="112">
        <f t="shared" si="1"/>
        <v>14.6</v>
      </c>
      <c r="F80" s="108"/>
      <c r="G80" s="108">
        <v>14.6</v>
      </c>
      <c r="H80" s="114"/>
    </row>
    <row r="81" s="49" customFormat="true" ht="24.95" customHeight="true" spans="1:8">
      <c r="A81" s="38" t="s">
        <v>208</v>
      </c>
      <c r="B81" s="64" t="s">
        <v>209</v>
      </c>
      <c r="C81" s="62"/>
      <c r="D81" s="106"/>
      <c r="E81" s="112"/>
      <c r="F81" s="108"/>
      <c r="G81" s="108"/>
      <c r="H81" s="114"/>
    </row>
    <row r="82" s="49" customFormat="true" ht="24.95" customHeight="true" spans="1:8">
      <c r="A82" s="38" t="s">
        <v>210</v>
      </c>
      <c r="B82" s="66" t="s">
        <v>211</v>
      </c>
      <c r="C82" s="62"/>
      <c r="D82" s="106"/>
      <c r="E82" s="112"/>
      <c r="F82" s="108"/>
      <c r="G82" s="108"/>
      <c r="H82" s="114"/>
    </row>
    <row r="83" s="49" customFormat="true" ht="24.95" customHeight="true" spans="1:8">
      <c r="A83" s="38" t="s">
        <v>212</v>
      </c>
      <c r="B83" s="66" t="s">
        <v>213</v>
      </c>
      <c r="C83" s="62"/>
      <c r="D83" s="106"/>
      <c r="E83" s="112"/>
      <c r="F83" s="108"/>
      <c r="G83" s="108"/>
      <c r="H83" s="114"/>
    </row>
    <row r="84" s="49" customFormat="true" ht="24.95" customHeight="true" spans="1:8">
      <c r="A84" s="38" t="s">
        <v>214</v>
      </c>
      <c r="B84" s="64" t="s">
        <v>215</v>
      </c>
      <c r="C84" s="62"/>
      <c r="D84" s="106"/>
      <c r="E84" s="112"/>
      <c r="F84" s="108"/>
      <c r="G84" s="108"/>
      <c r="H84" s="114"/>
    </row>
    <row r="85" s="49" customFormat="true" ht="24.95" customHeight="true" spans="1:8">
      <c r="A85" s="67" t="s">
        <v>216</v>
      </c>
      <c r="B85" s="66" t="s">
        <v>217</v>
      </c>
      <c r="C85" s="68"/>
      <c r="D85" s="108">
        <v>2.586</v>
      </c>
      <c r="E85" s="112">
        <f t="shared" si="1"/>
        <v>2.586</v>
      </c>
      <c r="F85" s="108"/>
      <c r="G85" s="108">
        <v>2.586</v>
      </c>
      <c r="H85" s="114"/>
    </row>
    <row r="86" s="49" customFormat="true" ht="24.95" customHeight="true" spans="1:8">
      <c r="A86" s="69" t="s">
        <v>218</v>
      </c>
      <c r="B86" s="64" t="s">
        <v>219</v>
      </c>
      <c r="C86" s="68"/>
      <c r="D86" s="108">
        <v>2227.298428</v>
      </c>
      <c r="E86" s="112">
        <f t="shared" si="1"/>
        <v>784.3866</v>
      </c>
      <c r="F86" s="108">
        <f>F87+F92+F95+F97+F101+F103+F106</f>
        <v>140.2835</v>
      </c>
      <c r="G86" s="108">
        <f>G87+G92+G95+G97+G101+G103+G106</f>
        <v>644.1031</v>
      </c>
      <c r="H86" s="114"/>
    </row>
    <row r="87" s="49" customFormat="true" ht="24.95" customHeight="true" spans="1:8">
      <c r="A87" s="38" t="s">
        <v>220</v>
      </c>
      <c r="B87" s="64" t="s">
        <v>221</v>
      </c>
      <c r="C87" s="62"/>
      <c r="D87" s="106">
        <v>327.319</v>
      </c>
      <c r="E87" s="112">
        <f t="shared" si="1"/>
        <v>327.319</v>
      </c>
      <c r="F87" s="108">
        <v>140.2835</v>
      </c>
      <c r="G87" s="108">
        <v>187.0355</v>
      </c>
      <c r="H87" s="114"/>
    </row>
    <row r="88" s="49" customFormat="true" ht="24.95" customHeight="true" spans="1:8">
      <c r="A88" s="38" t="s">
        <v>222</v>
      </c>
      <c r="B88" s="66" t="s">
        <v>76</v>
      </c>
      <c r="C88" s="62"/>
      <c r="D88" s="106">
        <v>140.2835</v>
      </c>
      <c r="E88" s="112">
        <f t="shared" si="1"/>
        <v>140.2835</v>
      </c>
      <c r="F88" s="108">
        <v>140.2835</v>
      </c>
      <c r="G88" s="108"/>
      <c r="H88" s="114"/>
    </row>
    <row r="89" s="49" customFormat="true" ht="24.95" customHeight="true" spans="1:8">
      <c r="A89" s="38" t="s">
        <v>223</v>
      </c>
      <c r="B89" s="66" t="s">
        <v>224</v>
      </c>
      <c r="C89" s="62"/>
      <c r="D89" s="106">
        <v>50</v>
      </c>
      <c r="E89" s="112">
        <f t="shared" si="1"/>
        <v>50</v>
      </c>
      <c r="F89" s="108"/>
      <c r="G89" s="108">
        <v>50</v>
      </c>
      <c r="H89" s="114"/>
    </row>
    <row r="90" s="49" customFormat="true" ht="24.95" customHeight="true" spans="1:8">
      <c r="A90" s="38" t="s">
        <v>225</v>
      </c>
      <c r="B90" s="66" t="s">
        <v>226</v>
      </c>
      <c r="C90" s="62"/>
      <c r="D90" s="106">
        <v>35.3355</v>
      </c>
      <c r="E90" s="112">
        <f t="shared" si="1"/>
        <v>35.3355</v>
      </c>
      <c r="F90" s="108"/>
      <c r="G90" s="108">
        <v>35.3355</v>
      </c>
      <c r="H90" s="114"/>
    </row>
    <row r="91" s="49" customFormat="true" ht="24.95" customHeight="true" spans="1:8">
      <c r="A91" s="38" t="s">
        <v>227</v>
      </c>
      <c r="B91" s="66" t="s">
        <v>228</v>
      </c>
      <c r="C91" s="62"/>
      <c r="D91" s="106">
        <v>101.7</v>
      </c>
      <c r="E91" s="112">
        <f t="shared" si="1"/>
        <v>101.7</v>
      </c>
      <c r="F91" s="108"/>
      <c r="G91" s="108">
        <v>101.7</v>
      </c>
      <c r="H91" s="114"/>
    </row>
    <row r="92" s="49" customFormat="true" ht="24.95" customHeight="true" spans="1:8">
      <c r="A92" s="38" t="s">
        <v>229</v>
      </c>
      <c r="B92" s="64" t="s">
        <v>230</v>
      </c>
      <c r="C92" s="62"/>
      <c r="D92" s="106">
        <v>83.07435</v>
      </c>
      <c r="E92" s="112">
        <f t="shared" si="1"/>
        <v>83.07435</v>
      </c>
      <c r="F92" s="108"/>
      <c r="G92" s="108">
        <v>83.07435</v>
      </c>
      <c r="H92" s="114"/>
    </row>
    <row r="93" s="49" customFormat="true" ht="24.95" customHeight="true" spans="1:8">
      <c r="A93" s="38" t="s">
        <v>231</v>
      </c>
      <c r="B93" s="66" t="s">
        <v>232</v>
      </c>
      <c r="C93" s="62"/>
      <c r="D93" s="106">
        <v>65.04435</v>
      </c>
      <c r="E93" s="112">
        <f t="shared" si="1"/>
        <v>65.04435</v>
      </c>
      <c r="F93" s="108"/>
      <c r="G93" s="108">
        <v>65.04435</v>
      </c>
      <c r="H93" s="114"/>
    </row>
    <row r="94" s="49" customFormat="true" ht="24.95" customHeight="true" spans="1:8">
      <c r="A94" s="38" t="s">
        <v>233</v>
      </c>
      <c r="B94" s="66" t="s">
        <v>234</v>
      </c>
      <c r="C94" s="62"/>
      <c r="D94" s="106">
        <v>18.03</v>
      </c>
      <c r="E94" s="112">
        <f t="shared" si="1"/>
        <v>18.03</v>
      </c>
      <c r="F94" s="108"/>
      <c r="G94" s="108">
        <v>18.03</v>
      </c>
      <c r="H94" s="114"/>
    </row>
    <row r="95" s="49" customFormat="true" ht="24.95" customHeight="true" spans="1:8">
      <c r="A95" s="67" t="s">
        <v>235</v>
      </c>
      <c r="B95" s="64" t="s">
        <v>236</v>
      </c>
      <c r="C95" s="68"/>
      <c r="D95" s="108">
        <v>106.213539</v>
      </c>
      <c r="E95" s="112">
        <f t="shared" si="1"/>
        <v>106.213539</v>
      </c>
      <c r="F95" s="108"/>
      <c r="G95" s="108">
        <v>106.213539</v>
      </c>
      <c r="H95" s="114"/>
    </row>
    <row r="96" s="49" customFormat="true" ht="24.95" customHeight="true" spans="1:8">
      <c r="A96" s="69" t="s">
        <v>237</v>
      </c>
      <c r="B96" s="66" t="s">
        <v>238</v>
      </c>
      <c r="C96" s="68"/>
      <c r="D96" s="108">
        <v>106.213539</v>
      </c>
      <c r="E96" s="112">
        <f t="shared" si="1"/>
        <v>106.213539</v>
      </c>
      <c r="F96" s="108"/>
      <c r="G96" s="108">
        <v>106.213539</v>
      </c>
      <c r="H96" s="114"/>
    </row>
    <row r="97" s="49" customFormat="true" ht="24.95" customHeight="true" spans="1:8">
      <c r="A97" s="38" t="s">
        <v>239</v>
      </c>
      <c r="B97" s="64" t="s">
        <v>240</v>
      </c>
      <c r="C97" s="62"/>
      <c r="D97" s="106">
        <v>184.690111</v>
      </c>
      <c r="E97" s="112">
        <f t="shared" si="1"/>
        <v>184.690111</v>
      </c>
      <c r="F97" s="108"/>
      <c r="G97" s="108">
        <v>184.690111</v>
      </c>
      <c r="H97" s="114"/>
    </row>
    <row r="98" s="49" customFormat="true" ht="24.95" customHeight="true" spans="1:8">
      <c r="A98" s="38" t="s">
        <v>241</v>
      </c>
      <c r="B98" s="66" t="s">
        <v>242</v>
      </c>
      <c r="C98" s="62"/>
      <c r="D98" s="106">
        <v>120.767577</v>
      </c>
      <c r="E98" s="112">
        <f t="shared" si="1"/>
        <v>120.767577</v>
      </c>
      <c r="F98" s="108"/>
      <c r="G98" s="108">
        <v>120.767577</v>
      </c>
      <c r="H98" s="114"/>
    </row>
    <row r="99" s="49" customFormat="true" ht="24.95" customHeight="true" spans="1:8">
      <c r="A99" s="38" t="s">
        <v>243</v>
      </c>
      <c r="B99" s="66" t="s">
        <v>244</v>
      </c>
      <c r="C99" s="62"/>
      <c r="D99" s="106">
        <v>40</v>
      </c>
      <c r="E99" s="112">
        <f t="shared" si="1"/>
        <v>40</v>
      </c>
      <c r="F99" s="108"/>
      <c r="G99" s="108">
        <v>40</v>
      </c>
      <c r="H99" s="114"/>
    </row>
    <row r="100" s="49" customFormat="true" ht="24.95" customHeight="true" spans="1:8">
      <c r="A100" s="38" t="s">
        <v>245</v>
      </c>
      <c r="B100" s="66" t="s">
        <v>246</v>
      </c>
      <c r="C100" s="62"/>
      <c r="D100" s="106">
        <v>23.922534</v>
      </c>
      <c r="E100" s="112">
        <f t="shared" si="1"/>
        <v>23.922534</v>
      </c>
      <c r="F100" s="108"/>
      <c r="G100" s="108">
        <v>23.922534</v>
      </c>
      <c r="H100" s="114"/>
    </row>
    <row r="101" s="49" customFormat="true" ht="24.95" customHeight="true" spans="1:8">
      <c r="A101" s="38" t="s">
        <v>247</v>
      </c>
      <c r="B101" s="64" t="s">
        <v>248</v>
      </c>
      <c r="C101" s="62"/>
      <c r="D101" s="106">
        <v>83.0896</v>
      </c>
      <c r="E101" s="112">
        <f t="shared" si="1"/>
        <v>83.0896</v>
      </c>
      <c r="F101" s="108"/>
      <c r="G101" s="108">
        <v>83.0896</v>
      </c>
      <c r="H101" s="114"/>
    </row>
    <row r="102" s="49" customFormat="true" ht="24.95" customHeight="true" spans="1:8">
      <c r="A102" s="38" t="s">
        <v>249</v>
      </c>
      <c r="B102" s="66" t="s">
        <v>250</v>
      </c>
      <c r="C102" s="62"/>
      <c r="D102" s="106">
        <v>83.0896</v>
      </c>
      <c r="E102" s="112">
        <f t="shared" si="1"/>
        <v>83.0896</v>
      </c>
      <c r="F102" s="108"/>
      <c r="G102" s="108">
        <v>83.0896</v>
      </c>
      <c r="H102" s="114"/>
    </row>
    <row r="103" s="49" customFormat="true" ht="24.95" customHeight="true" spans="1:8">
      <c r="A103" s="38" t="s">
        <v>251</v>
      </c>
      <c r="B103" s="64" t="s">
        <v>252</v>
      </c>
      <c r="C103" s="62"/>
      <c r="D103" s="106"/>
      <c r="E103" s="112"/>
      <c r="F103" s="108"/>
      <c r="G103" s="108"/>
      <c r="H103" s="114"/>
    </row>
    <row r="104" s="49" customFormat="true" ht="24.95" customHeight="true" spans="1:8">
      <c r="A104" s="38" t="s">
        <v>253</v>
      </c>
      <c r="B104" s="66" t="s">
        <v>153</v>
      </c>
      <c r="C104" s="62"/>
      <c r="D104" s="106"/>
      <c r="E104" s="112"/>
      <c r="F104" s="108"/>
      <c r="G104" s="108"/>
      <c r="H104" s="114"/>
    </row>
    <row r="105" s="49" customFormat="true" ht="24.95" customHeight="true" spans="1:8">
      <c r="A105" s="67" t="s">
        <v>254</v>
      </c>
      <c r="B105" s="66" t="s">
        <v>255</v>
      </c>
      <c r="C105" s="68"/>
      <c r="D105" s="108"/>
      <c r="E105" s="112"/>
      <c r="F105" s="108"/>
      <c r="G105" s="108"/>
      <c r="H105" s="114"/>
    </row>
    <row r="106" s="49" customFormat="true" ht="24.95" customHeight="true" spans="1:8">
      <c r="A106" s="69" t="s">
        <v>256</v>
      </c>
      <c r="B106" s="64" t="s">
        <v>257</v>
      </c>
      <c r="C106" s="68"/>
      <c r="D106" s="108"/>
      <c r="E106" s="112"/>
      <c r="F106" s="108"/>
      <c r="G106" s="108"/>
      <c r="H106" s="114"/>
    </row>
    <row r="107" s="49" customFormat="true" ht="24.95" customHeight="true" spans="1:8">
      <c r="A107" s="38" t="s">
        <v>258</v>
      </c>
      <c r="B107" s="66" t="s">
        <v>259</v>
      </c>
      <c r="C107" s="62"/>
      <c r="D107" s="106"/>
      <c r="E107" s="112"/>
      <c r="F107" s="108"/>
      <c r="G107" s="108"/>
      <c r="H107" s="114"/>
    </row>
    <row r="108" s="49" customFormat="true" ht="24.95" customHeight="true" spans="1:8">
      <c r="A108" s="38" t="s">
        <v>260</v>
      </c>
      <c r="B108" s="64" t="s">
        <v>261</v>
      </c>
      <c r="C108" s="62"/>
      <c r="D108" s="106">
        <v>47.1276</v>
      </c>
      <c r="E108" s="112">
        <f t="shared" si="1"/>
        <v>47.1276</v>
      </c>
      <c r="F108" s="108">
        <v>47.1276</v>
      </c>
      <c r="G108" s="108"/>
      <c r="H108" s="114"/>
    </row>
    <row r="109" s="49" customFormat="true" ht="24.95" customHeight="true" spans="1:8">
      <c r="A109" s="38" t="s">
        <v>262</v>
      </c>
      <c r="B109" s="64" t="s">
        <v>263</v>
      </c>
      <c r="C109" s="62"/>
      <c r="D109" s="106">
        <v>47.1276</v>
      </c>
      <c r="E109" s="112">
        <f t="shared" si="1"/>
        <v>47.1276</v>
      </c>
      <c r="F109" s="108">
        <v>47.1276</v>
      </c>
      <c r="G109" s="108"/>
      <c r="H109" s="114"/>
    </row>
    <row r="110" s="49" customFormat="true" ht="24.95" customHeight="true" spans="1:8">
      <c r="A110" s="38" t="s">
        <v>264</v>
      </c>
      <c r="B110" s="66" t="s">
        <v>265</v>
      </c>
      <c r="C110" s="62"/>
      <c r="D110" s="106">
        <v>47.1276</v>
      </c>
      <c r="E110" s="112">
        <f t="shared" si="1"/>
        <v>47.1276</v>
      </c>
      <c r="F110" s="108">
        <v>47.1276</v>
      </c>
      <c r="G110" s="108"/>
      <c r="H110" s="114"/>
    </row>
    <row r="111" s="49" customFormat="true" ht="24.95" customHeight="true" spans="1:8">
      <c r="A111" s="38" t="s">
        <v>266</v>
      </c>
      <c r="B111" s="64" t="s">
        <v>267</v>
      </c>
      <c r="C111" s="62"/>
      <c r="D111" s="106">
        <v>121.1435</v>
      </c>
      <c r="E111" s="112">
        <f t="shared" si="1"/>
        <v>121.1435</v>
      </c>
      <c r="F111" s="108"/>
      <c r="G111" s="108">
        <v>121.1435</v>
      </c>
      <c r="H111" s="114"/>
    </row>
    <row r="112" s="49" customFormat="true" ht="24.95" customHeight="true" spans="1:8">
      <c r="A112" s="38" t="s">
        <v>268</v>
      </c>
      <c r="B112" s="64" t="s">
        <v>269</v>
      </c>
      <c r="C112" s="62"/>
      <c r="D112" s="106">
        <v>95.6595</v>
      </c>
      <c r="E112" s="112">
        <f t="shared" si="1"/>
        <v>95.6595</v>
      </c>
      <c r="F112" s="108"/>
      <c r="G112" s="108">
        <v>95.6595</v>
      </c>
      <c r="H112" s="114"/>
    </row>
    <row r="113" s="49" customFormat="true" ht="24.75" customHeight="true" spans="1:8">
      <c r="A113" s="38" t="s">
        <v>270</v>
      </c>
      <c r="B113" s="66" t="s">
        <v>271</v>
      </c>
      <c r="C113" s="62"/>
      <c r="D113" s="106">
        <v>85.66</v>
      </c>
      <c r="E113" s="112">
        <f t="shared" si="1"/>
        <v>85.66</v>
      </c>
      <c r="F113" s="108"/>
      <c r="G113" s="108">
        <v>85.66</v>
      </c>
      <c r="H113" s="114"/>
    </row>
    <row r="114" s="49" customFormat="true" ht="24.95" customHeight="true" spans="1:8">
      <c r="A114" s="38" t="s">
        <v>272</v>
      </c>
      <c r="B114" s="66" t="s">
        <v>273</v>
      </c>
      <c r="C114" s="62"/>
      <c r="D114" s="106">
        <v>9.9995</v>
      </c>
      <c r="E114" s="112">
        <f t="shared" si="1"/>
        <v>9.9995</v>
      </c>
      <c r="F114" s="108"/>
      <c r="G114" s="108">
        <v>9.9995</v>
      </c>
      <c r="H114" s="114"/>
    </row>
    <row r="115" s="49" customFormat="true" ht="24.95" customHeight="true" spans="1:8">
      <c r="A115" s="67" t="s">
        <v>274</v>
      </c>
      <c r="B115" s="64" t="s">
        <v>275</v>
      </c>
      <c r="C115" s="68"/>
      <c r="D115" s="108">
        <v>25.484</v>
      </c>
      <c r="E115" s="112">
        <f t="shared" si="1"/>
        <v>25.484</v>
      </c>
      <c r="F115" s="108"/>
      <c r="G115" s="108">
        <v>25.484</v>
      </c>
      <c r="H115" s="114"/>
    </row>
    <row r="116" s="49" customFormat="true" ht="24.95" customHeight="true" spans="1:8">
      <c r="A116" s="69" t="s">
        <v>276</v>
      </c>
      <c r="B116" s="66" t="s">
        <v>277</v>
      </c>
      <c r="C116" s="68"/>
      <c r="D116" s="108">
        <v>6</v>
      </c>
      <c r="E116" s="112">
        <f t="shared" si="1"/>
        <v>6</v>
      </c>
      <c r="F116" s="108"/>
      <c r="G116" s="108">
        <v>6</v>
      </c>
      <c r="H116" s="114"/>
    </row>
    <row r="117" s="49" customFormat="true" ht="24.95" customHeight="true" spans="1:8">
      <c r="A117" s="38" t="s">
        <v>278</v>
      </c>
      <c r="B117" s="66" t="s">
        <v>279</v>
      </c>
      <c r="C117" s="62"/>
      <c r="D117" s="106">
        <v>10</v>
      </c>
      <c r="E117" s="112">
        <f t="shared" si="1"/>
        <v>10</v>
      </c>
      <c r="F117" s="108"/>
      <c r="G117" s="108">
        <v>10</v>
      </c>
      <c r="H117" s="114"/>
    </row>
    <row r="118" s="49" customFormat="true" ht="24.95" customHeight="true" spans="1:8">
      <c r="A118" s="38" t="s">
        <v>280</v>
      </c>
      <c r="B118" s="66" t="s">
        <v>281</v>
      </c>
      <c r="C118" s="62"/>
      <c r="D118" s="106">
        <v>9.484</v>
      </c>
      <c r="E118" s="112">
        <f t="shared" si="1"/>
        <v>9.484</v>
      </c>
      <c r="F118" s="108"/>
      <c r="G118" s="108">
        <v>9.484</v>
      </c>
      <c r="H118" s="114"/>
    </row>
    <row r="119" s="49" customFormat="true" ht="24.95" customHeight="true" spans="1:8">
      <c r="A119" s="70" t="s">
        <v>282</v>
      </c>
      <c r="B119" s="71" t="s">
        <v>283</v>
      </c>
      <c r="C119" s="62"/>
      <c r="D119" s="106"/>
      <c r="E119" s="112"/>
      <c r="F119" s="108"/>
      <c r="G119" s="108"/>
      <c r="H119" s="114"/>
    </row>
    <row r="120" s="49" customFormat="true" ht="24.95" customHeight="true" spans="1:8">
      <c r="A120" s="38" t="s">
        <v>284</v>
      </c>
      <c r="B120" s="72" t="s">
        <v>285</v>
      </c>
      <c r="C120" s="62"/>
      <c r="D120" s="106"/>
      <c r="E120" s="112"/>
      <c r="F120" s="108"/>
      <c r="G120" s="108"/>
      <c r="H120" s="114"/>
    </row>
    <row r="121" s="49" customFormat="true" ht="24.95" customHeight="true" spans="1:8">
      <c r="A121" s="38" t="s">
        <v>286</v>
      </c>
      <c r="B121" s="73" t="s">
        <v>287</v>
      </c>
      <c r="C121" s="62"/>
      <c r="D121" s="106"/>
      <c r="E121" s="112"/>
      <c r="F121" s="108"/>
      <c r="G121" s="108"/>
      <c r="H121" s="114"/>
    </row>
    <row r="122" s="49" customFormat="true" ht="24.95" customHeight="true" spans="1:8">
      <c r="A122" s="74" t="s">
        <v>312</v>
      </c>
      <c r="B122" s="74"/>
      <c r="C122" s="74"/>
      <c r="D122" s="74"/>
      <c r="E122" s="74"/>
      <c r="F122" s="74"/>
      <c r="G122" s="74"/>
      <c r="H122" s="74"/>
    </row>
    <row r="123" ht="21" customHeight="true" spans="1:8">
      <c r="A123" s="115" t="s">
        <v>313</v>
      </c>
      <c r="B123" s="116"/>
      <c r="C123" s="116"/>
      <c r="D123" s="117"/>
      <c r="E123" s="119"/>
      <c r="F123" s="119"/>
      <c r="G123" s="119"/>
      <c r="H123" s="119"/>
    </row>
    <row r="124" ht="21" customHeight="true" spans="1:8">
      <c r="A124" s="118"/>
      <c r="B124" s="116"/>
      <c r="C124" s="116"/>
      <c r="D124" s="116"/>
      <c r="E124" s="119"/>
      <c r="F124" s="119"/>
      <c r="G124" s="119"/>
      <c r="H124" s="119"/>
    </row>
    <row r="125" ht="21" customHeight="true" spans="1:8">
      <c r="A125" s="118"/>
      <c r="B125" s="116"/>
      <c r="C125" s="116"/>
      <c r="D125" s="116"/>
      <c r="E125" s="119"/>
      <c r="F125" s="119"/>
      <c r="G125" s="119"/>
      <c r="H125" s="119"/>
    </row>
    <row r="126" ht="21" customHeight="true" spans="1:8">
      <c r="A126" s="118"/>
      <c r="B126" s="116"/>
      <c r="C126" s="116"/>
      <c r="D126" s="116"/>
      <c r="E126" s="119"/>
      <c r="F126" s="119"/>
      <c r="G126" s="119"/>
      <c r="H126" s="119"/>
    </row>
    <row r="127" ht="21" customHeight="true" spans="1:8">
      <c r="A127" s="118"/>
      <c r="B127" s="116"/>
      <c r="C127" s="116"/>
      <c r="D127" s="116"/>
      <c r="E127" s="119"/>
      <c r="F127" s="119"/>
      <c r="G127" s="119"/>
      <c r="H127" s="119"/>
    </row>
    <row r="128" ht="21" customHeight="true" spans="1:8">
      <c r="A128" s="118"/>
      <c r="B128" s="116"/>
      <c r="C128" s="116"/>
      <c r="D128" s="116"/>
      <c r="E128" s="119"/>
      <c r="F128" s="119"/>
      <c r="G128" s="119"/>
      <c r="H128" s="119"/>
    </row>
    <row r="129" ht="21" customHeight="true" spans="1:8">
      <c r="A129" s="118"/>
      <c r="B129" s="116"/>
      <c r="C129" s="116"/>
      <c r="D129" s="116"/>
      <c r="E129" s="119"/>
      <c r="F129" s="119"/>
      <c r="G129" s="119"/>
      <c r="H129" s="119"/>
    </row>
    <row r="130" ht="21" customHeight="true" spans="1:8">
      <c r="A130" s="118"/>
      <c r="B130" s="116"/>
      <c r="C130" s="116"/>
      <c r="D130" s="116"/>
      <c r="E130" s="119"/>
      <c r="F130" s="119"/>
      <c r="G130" s="119"/>
      <c r="H130" s="119"/>
    </row>
    <row r="131" ht="21" customHeight="true" spans="1:8">
      <c r="A131" s="118"/>
      <c r="B131" s="116"/>
      <c r="C131" s="116"/>
      <c r="D131" s="116"/>
      <c r="E131" s="119"/>
      <c r="F131" s="119"/>
      <c r="G131" s="119"/>
      <c r="H131" s="119"/>
    </row>
    <row r="132" ht="21" customHeight="true" spans="1:8">
      <c r="A132" s="118"/>
      <c r="B132" s="116"/>
      <c r="C132" s="116"/>
      <c r="D132" s="116"/>
      <c r="E132" s="119"/>
      <c r="F132" s="119"/>
      <c r="G132" s="119"/>
      <c r="H132" s="119"/>
    </row>
    <row r="133" ht="21" customHeight="true" spans="1:8">
      <c r="A133" s="118"/>
      <c r="B133" s="116"/>
      <c r="C133" s="116"/>
      <c r="D133" s="116"/>
      <c r="E133" s="119"/>
      <c r="F133" s="119"/>
      <c r="G133" s="119"/>
      <c r="H133" s="119"/>
    </row>
    <row r="134" ht="21" customHeight="true" spans="1:8">
      <c r="A134" s="120"/>
      <c r="B134" s="121"/>
      <c r="C134" s="121"/>
      <c r="D134" s="121"/>
      <c r="E134" s="122"/>
      <c r="F134" s="122"/>
      <c r="G134" s="122"/>
      <c r="H134" s="122"/>
    </row>
    <row r="135" ht="21" customHeight="true" spans="1:8">
      <c r="A135" s="120"/>
      <c r="B135" s="121"/>
      <c r="C135" s="121"/>
      <c r="D135" s="121"/>
      <c r="E135" s="122"/>
      <c r="F135" s="122"/>
      <c r="G135" s="122"/>
      <c r="H135" s="122"/>
    </row>
    <row r="136" ht="21" customHeight="true" spans="1:8">
      <c r="A136" s="120"/>
      <c r="B136" s="121"/>
      <c r="C136" s="121"/>
      <c r="D136" s="121"/>
      <c r="E136" s="122"/>
      <c r="F136" s="122"/>
      <c r="G136" s="122"/>
      <c r="H136" s="122"/>
    </row>
    <row r="137" ht="21" customHeight="true" spans="1:8">
      <c r="A137" s="120"/>
      <c r="B137" s="121"/>
      <c r="C137" s="121"/>
      <c r="D137" s="121"/>
      <c r="E137" s="122"/>
      <c r="F137" s="122"/>
      <c r="G137" s="122"/>
      <c r="H137" s="122"/>
    </row>
    <row r="138" ht="21" customHeight="true" spans="1:8">
      <c r="A138" s="120"/>
      <c r="B138" s="121"/>
      <c r="C138" s="121"/>
      <c r="D138" s="121"/>
      <c r="E138" s="122"/>
      <c r="F138" s="122"/>
      <c r="G138" s="122"/>
      <c r="H138" s="122"/>
    </row>
    <row r="139" spans="1:8">
      <c r="A139" s="120"/>
      <c r="B139" s="121"/>
      <c r="C139" s="121"/>
      <c r="D139" s="121"/>
      <c r="E139" s="122"/>
      <c r="F139" s="122"/>
      <c r="G139" s="122"/>
      <c r="H139" s="122"/>
    </row>
    <row r="140" spans="1:8">
      <c r="A140" s="120"/>
      <c r="B140" s="121"/>
      <c r="C140" s="121"/>
      <c r="D140" s="121"/>
      <c r="E140" s="122"/>
      <c r="F140" s="122"/>
      <c r="G140" s="122"/>
      <c r="H140" s="122"/>
    </row>
    <row r="141" spans="1:8">
      <c r="A141" s="120"/>
      <c r="B141" s="121"/>
      <c r="C141" s="121"/>
      <c r="D141" s="121"/>
      <c r="E141" s="122"/>
      <c r="F141" s="122"/>
      <c r="G141" s="122"/>
      <c r="H141" s="122"/>
    </row>
    <row r="142" spans="1:8">
      <c r="A142" s="120"/>
      <c r="B142" s="121"/>
      <c r="C142" s="121"/>
      <c r="D142" s="121"/>
      <c r="E142" s="122"/>
      <c r="F142" s="122"/>
      <c r="G142" s="122"/>
      <c r="H142" s="122"/>
    </row>
    <row r="143" spans="1:8">
      <c r="A143" s="120"/>
      <c r="B143" s="121"/>
      <c r="C143" s="121"/>
      <c r="D143" s="121"/>
      <c r="E143" s="122"/>
      <c r="F143" s="122"/>
      <c r="G143" s="122"/>
      <c r="H143" s="122"/>
    </row>
    <row r="144" spans="1:8">
      <c r="A144" s="120"/>
      <c r="B144" s="121"/>
      <c r="C144" s="121"/>
      <c r="D144" s="121"/>
      <c r="E144" s="122"/>
      <c r="F144" s="122"/>
      <c r="G144" s="122"/>
      <c r="H144" s="122"/>
    </row>
    <row r="145" spans="1:8">
      <c r="A145" s="120"/>
      <c r="B145" s="121"/>
      <c r="C145" s="121"/>
      <c r="D145" s="121"/>
      <c r="E145" s="122"/>
      <c r="F145" s="122"/>
      <c r="G145" s="122"/>
      <c r="H145" s="122"/>
    </row>
    <row r="146" spans="1:8">
      <c r="A146" s="120"/>
      <c r="B146" s="121"/>
      <c r="C146" s="121"/>
      <c r="D146" s="121"/>
      <c r="E146" s="122"/>
      <c r="F146" s="122"/>
      <c r="G146" s="122"/>
      <c r="H146" s="122"/>
    </row>
    <row r="147" spans="1:8">
      <c r="A147" s="120"/>
      <c r="B147" s="121"/>
      <c r="C147" s="121"/>
      <c r="D147" s="121"/>
      <c r="E147" s="122"/>
      <c r="F147" s="122"/>
      <c r="G147" s="122"/>
      <c r="H147" s="122"/>
    </row>
    <row r="148" spans="1:8">
      <c r="A148" s="120"/>
      <c r="B148" s="121"/>
      <c r="C148" s="121"/>
      <c r="D148" s="121"/>
      <c r="E148" s="122"/>
      <c r="F148" s="122"/>
      <c r="G148" s="122"/>
      <c r="H148" s="122"/>
    </row>
    <row r="149" spans="1:8">
      <c r="A149" s="120"/>
      <c r="B149" s="121"/>
      <c r="C149" s="121"/>
      <c r="D149" s="121"/>
      <c r="E149" s="122"/>
      <c r="F149" s="122"/>
      <c r="G149" s="122"/>
      <c r="H149" s="122"/>
    </row>
    <row r="150" spans="1:8">
      <c r="A150" s="120"/>
      <c r="B150" s="121"/>
      <c r="C150" s="121"/>
      <c r="D150" s="121"/>
      <c r="E150" s="122"/>
      <c r="F150" s="122"/>
      <c r="G150" s="122"/>
      <c r="H150" s="122"/>
    </row>
    <row r="151" spans="1:8">
      <c r="A151" s="120"/>
      <c r="B151" s="121"/>
      <c r="C151" s="121"/>
      <c r="D151" s="121"/>
      <c r="E151" s="122"/>
      <c r="F151" s="122"/>
      <c r="G151" s="122"/>
      <c r="H151" s="122"/>
    </row>
    <row r="152" spans="1:8">
      <c r="A152" s="120"/>
      <c r="B152" s="121"/>
      <c r="C152" s="121"/>
      <c r="D152" s="121"/>
      <c r="E152" s="122"/>
      <c r="F152" s="122"/>
      <c r="G152" s="122"/>
      <c r="H152" s="122"/>
    </row>
    <row r="153" spans="1:8">
      <c r="A153" s="120"/>
      <c r="B153" s="121"/>
      <c r="C153" s="121"/>
      <c r="D153" s="121"/>
      <c r="E153" s="122"/>
      <c r="F153" s="122"/>
      <c r="G153" s="122"/>
      <c r="H153" s="122"/>
    </row>
    <row r="154" spans="1:8">
      <c r="A154" s="120"/>
      <c r="B154" s="121"/>
      <c r="C154" s="121"/>
      <c r="D154" s="121"/>
      <c r="E154" s="122"/>
      <c r="F154" s="122"/>
      <c r="G154" s="122"/>
      <c r="H154" s="122"/>
    </row>
    <row r="155" spans="1:8">
      <c r="A155" s="120"/>
      <c r="B155" s="121"/>
      <c r="C155" s="121"/>
      <c r="D155" s="121"/>
      <c r="E155" s="122"/>
      <c r="F155" s="122"/>
      <c r="G155" s="122"/>
      <c r="H155" s="122"/>
    </row>
    <row r="156" spans="1:8">
      <c r="A156" s="120"/>
      <c r="B156" s="121"/>
      <c r="C156" s="121"/>
      <c r="D156" s="121"/>
      <c r="E156" s="122"/>
      <c r="F156" s="122"/>
      <c r="G156" s="122"/>
      <c r="H156" s="122"/>
    </row>
    <row r="157" spans="1:8">
      <c r="A157" s="120"/>
      <c r="B157" s="121"/>
      <c r="C157" s="121"/>
      <c r="D157" s="121"/>
      <c r="E157" s="122"/>
      <c r="F157" s="122"/>
      <c r="G157" s="122"/>
      <c r="H157" s="122"/>
    </row>
    <row r="158" spans="1:8">
      <c r="A158" s="120"/>
      <c r="B158" s="121"/>
      <c r="C158" s="121"/>
      <c r="D158" s="121"/>
      <c r="E158" s="123"/>
      <c r="F158" s="123"/>
      <c r="G158" s="123"/>
      <c r="H158" s="123"/>
    </row>
    <row r="159" spans="1:8">
      <c r="A159" s="120"/>
      <c r="B159" s="121"/>
      <c r="C159" s="121"/>
      <c r="D159" s="121"/>
      <c r="E159" s="123"/>
      <c r="F159" s="123"/>
      <c r="G159" s="123"/>
      <c r="H159" s="123"/>
    </row>
    <row r="160" spans="1:8">
      <c r="A160" s="120"/>
      <c r="B160" s="121"/>
      <c r="C160" s="121"/>
      <c r="D160" s="121"/>
      <c r="E160" s="123"/>
      <c r="F160" s="123"/>
      <c r="G160" s="123"/>
      <c r="H160" s="123"/>
    </row>
    <row r="161" spans="1:8">
      <c r="A161" s="120"/>
      <c r="B161" s="121"/>
      <c r="C161" s="121"/>
      <c r="D161" s="121"/>
      <c r="E161" s="123"/>
      <c r="F161" s="123"/>
      <c r="G161" s="123"/>
      <c r="H161" s="123"/>
    </row>
    <row r="162" spans="1:8">
      <c r="A162" s="120"/>
      <c r="B162" s="121"/>
      <c r="C162" s="121"/>
      <c r="D162" s="121"/>
      <c r="E162" s="123"/>
      <c r="F162" s="123"/>
      <c r="G162" s="123"/>
      <c r="H162" s="123"/>
    </row>
    <row r="163" spans="1:8">
      <c r="A163" s="120"/>
      <c r="B163" s="121"/>
      <c r="C163" s="121"/>
      <c r="D163" s="121"/>
      <c r="E163" s="123"/>
      <c r="F163" s="123"/>
      <c r="G163" s="123"/>
      <c r="H163" s="123"/>
    </row>
    <row r="164" spans="1:8">
      <c r="A164" s="120"/>
      <c r="B164" s="121"/>
      <c r="C164" s="121"/>
      <c r="D164" s="121"/>
      <c r="E164" s="123"/>
      <c r="F164" s="123"/>
      <c r="G164" s="123"/>
      <c r="H164" s="123"/>
    </row>
    <row r="165" spans="1:8">
      <c r="A165" s="120"/>
      <c r="B165" s="121"/>
      <c r="C165" s="121"/>
      <c r="D165" s="121"/>
      <c r="E165" s="123"/>
      <c r="F165" s="123"/>
      <c r="G165" s="123"/>
      <c r="H165" s="123"/>
    </row>
    <row r="166" spans="1:8">
      <c r="A166" s="120"/>
      <c r="B166" s="121"/>
      <c r="C166" s="121"/>
      <c r="D166" s="121"/>
      <c r="E166" s="123"/>
      <c r="F166" s="123"/>
      <c r="G166" s="123"/>
      <c r="H166" s="123"/>
    </row>
    <row r="167" spans="1:8">
      <c r="A167" s="120"/>
      <c r="B167" s="121"/>
      <c r="C167" s="121"/>
      <c r="D167" s="121"/>
      <c r="E167" s="123"/>
      <c r="F167" s="123"/>
      <c r="G167" s="123"/>
      <c r="H167" s="123"/>
    </row>
    <row r="168" spans="1:8">
      <c r="A168" s="120"/>
      <c r="B168" s="121"/>
      <c r="C168" s="121"/>
      <c r="D168" s="121"/>
      <c r="E168" s="123"/>
      <c r="F168" s="123"/>
      <c r="G168" s="123"/>
      <c r="H168" s="123"/>
    </row>
    <row r="169" spans="1:8">
      <c r="A169" s="120"/>
      <c r="B169" s="121"/>
      <c r="C169" s="121"/>
      <c r="D169" s="121"/>
      <c r="E169" s="123"/>
      <c r="F169" s="123"/>
      <c r="G169" s="123"/>
      <c r="H169" s="123"/>
    </row>
    <row r="170" spans="1:8">
      <c r="A170" s="120"/>
      <c r="B170" s="121"/>
      <c r="C170" s="121"/>
      <c r="D170" s="121"/>
      <c r="E170" s="123"/>
      <c r="F170" s="123"/>
      <c r="G170" s="123"/>
      <c r="H170" s="123"/>
    </row>
    <row r="171" spans="1:8">
      <c r="A171" s="120"/>
      <c r="B171" s="121"/>
      <c r="C171" s="121"/>
      <c r="D171" s="121"/>
      <c r="E171" s="123"/>
      <c r="F171" s="123"/>
      <c r="G171" s="123"/>
      <c r="H171" s="123"/>
    </row>
    <row r="172" spans="1:8">
      <c r="A172" s="120"/>
      <c r="B172" s="121"/>
      <c r="C172" s="121"/>
      <c r="D172" s="121"/>
      <c r="E172" s="123"/>
      <c r="F172" s="123"/>
      <c r="G172" s="123"/>
      <c r="H172" s="123"/>
    </row>
    <row r="173" spans="1:8">
      <c r="A173" s="120"/>
      <c r="B173" s="121"/>
      <c r="C173" s="121"/>
      <c r="D173" s="121"/>
      <c r="E173" s="123"/>
      <c r="F173" s="123"/>
      <c r="G173" s="123"/>
      <c r="H173" s="123"/>
    </row>
    <row r="174" spans="1:8">
      <c r="A174" s="120"/>
      <c r="B174" s="121"/>
      <c r="C174" s="121"/>
      <c r="D174" s="121"/>
      <c r="E174" s="123"/>
      <c r="F174" s="123"/>
      <c r="G174" s="123"/>
      <c r="H174" s="123"/>
    </row>
    <row r="175" spans="1:8">
      <c r="A175" s="120"/>
      <c r="B175" s="121"/>
      <c r="C175" s="121"/>
      <c r="D175" s="121"/>
      <c r="E175" s="123"/>
      <c r="F175" s="123"/>
      <c r="G175" s="123"/>
      <c r="H175" s="123"/>
    </row>
    <row r="176" spans="1:8">
      <c r="A176" s="120"/>
      <c r="B176" s="121"/>
      <c r="C176" s="121"/>
      <c r="D176" s="121"/>
      <c r="E176" s="123"/>
      <c r="F176" s="123"/>
      <c r="G176" s="123"/>
      <c r="H176" s="123"/>
    </row>
    <row r="177" spans="1:8">
      <c r="A177" s="120"/>
      <c r="B177" s="121"/>
      <c r="C177" s="121"/>
      <c r="D177" s="121"/>
      <c r="E177" s="123"/>
      <c r="F177" s="123"/>
      <c r="G177" s="123"/>
      <c r="H177" s="123"/>
    </row>
    <row r="178" spans="1:8">
      <c r="A178" s="120"/>
      <c r="B178" s="121"/>
      <c r="C178" s="121"/>
      <c r="D178" s="121"/>
      <c r="E178" s="123"/>
      <c r="F178" s="123"/>
      <c r="G178" s="123"/>
      <c r="H178" s="123"/>
    </row>
    <row r="179" spans="1:8">
      <c r="A179" s="120"/>
      <c r="B179" s="121"/>
      <c r="C179" s="121"/>
      <c r="D179" s="121"/>
      <c r="E179" s="123"/>
      <c r="F179" s="123"/>
      <c r="G179" s="123"/>
      <c r="H179" s="123"/>
    </row>
    <row r="180" spans="1:8">
      <c r="A180" s="120"/>
      <c r="B180" s="121"/>
      <c r="C180" s="121"/>
      <c r="D180" s="121"/>
      <c r="E180" s="123"/>
      <c r="F180" s="123"/>
      <c r="G180" s="123"/>
      <c r="H180" s="123"/>
    </row>
    <row r="181" spans="1:8">
      <c r="A181" s="120"/>
      <c r="B181" s="121"/>
      <c r="C181" s="121"/>
      <c r="D181" s="121"/>
      <c r="E181" s="123"/>
      <c r="F181" s="123"/>
      <c r="G181" s="123"/>
      <c r="H181" s="123"/>
    </row>
    <row r="182" spans="1:8">
      <c r="A182" s="120"/>
      <c r="B182" s="121"/>
      <c r="C182" s="121"/>
      <c r="D182" s="121"/>
      <c r="E182" s="123"/>
      <c r="F182" s="123"/>
      <c r="G182" s="123"/>
      <c r="H182" s="123"/>
    </row>
    <row r="183" spans="1:8">
      <c r="A183" s="120"/>
      <c r="B183" s="121"/>
      <c r="C183" s="121"/>
      <c r="D183" s="121"/>
      <c r="E183" s="123"/>
      <c r="F183" s="123"/>
      <c r="G183" s="123"/>
      <c r="H183" s="123"/>
    </row>
    <row r="184" spans="1:8">
      <c r="A184" s="120"/>
      <c r="B184" s="121"/>
      <c r="C184" s="121"/>
      <c r="D184" s="121"/>
      <c r="E184" s="123"/>
      <c r="F184" s="123"/>
      <c r="G184" s="123"/>
      <c r="H184" s="123"/>
    </row>
    <row r="185" spans="1:8">
      <c r="A185" s="120"/>
      <c r="B185" s="121"/>
      <c r="C185" s="121"/>
      <c r="D185" s="121"/>
      <c r="E185" s="123"/>
      <c r="F185" s="123"/>
      <c r="G185" s="123"/>
      <c r="H185" s="123"/>
    </row>
    <row r="186" spans="1:8">
      <c r="A186" s="120"/>
      <c r="B186" s="121"/>
      <c r="C186" s="121"/>
      <c r="D186" s="121"/>
      <c r="E186" s="123"/>
      <c r="F186" s="123"/>
      <c r="G186" s="123"/>
      <c r="H186" s="123"/>
    </row>
    <row r="187" spans="1:8">
      <c r="A187" s="120"/>
      <c r="B187" s="121"/>
      <c r="C187" s="121"/>
      <c r="D187" s="121"/>
      <c r="E187" s="123"/>
      <c r="F187" s="123"/>
      <c r="G187" s="123"/>
      <c r="H187" s="123"/>
    </row>
    <row r="188" spans="1:8">
      <c r="A188" s="120"/>
      <c r="B188" s="121"/>
      <c r="C188" s="121"/>
      <c r="D188" s="121"/>
      <c r="E188" s="123"/>
      <c r="F188" s="123"/>
      <c r="G188" s="123"/>
      <c r="H188" s="123"/>
    </row>
    <row r="189" spans="1:8">
      <c r="A189" s="120"/>
      <c r="B189" s="121"/>
      <c r="C189" s="121"/>
      <c r="D189" s="121"/>
      <c r="E189" s="123"/>
      <c r="F189" s="123"/>
      <c r="G189" s="123"/>
      <c r="H189" s="123"/>
    </row>
    <row r="190" spans="1:8">
      <c r="A190" s="120"/>
      <c r="B190" s="121"/>
      <c r="C190" s="121"/>
      <c r="D190" s="121"/>
      <c r="E190" s="123"/>
      <c r="F190" s="123"/>
      <c r="G190" s="123"/>
      <c r="H190" s="123"/>
    </row>
    <row r="191" spans="1:8">
      <c r="A191" s="120"/>
      <c r="B191" s="121"/>
      <c r="C191" s="121"/>
      <c r="D191" s="121"/>
      <c r="E191" s="123"/>
      <c r="F191" s="123"/>
      <c r="G191" s="123"/>
      <c r="H191" s="123"/>
    </row>
    <row r="192" spans="1:8">
      <c r="A192" s="120"/>
      <c r="B192" s="121"/>
      <c r="C192" s="121"/>
      <c r="D192" s="121"/>
      <c r="E192" s="123"/>
      <c r="F192" s="123"/>
      <c r="G192" s="123"/>
      <c r="H192" s="123"/>
    </row>
    <row r="193" spans="1:8">
      <c r="A193" s="120"/>
      <c r="B193" s="121"/>
      <c r="C193" s="121"/>
      <c r="D193" s="121"/>
      <c r="E193" s="123"/>
      <c r="F193" s="123"/>
      <c r="G193" s="123"/>
      <c r="H193" s="123"/>
    </row>
    <row r="194" spans="1:8">
      <c r="A194" s="120"/>
      <c r="B194" s="121"/>
      <c r="C194" s="121"/>
      <c r="D194" s="121"/>
      <c r="E194" s="123"/>
      <c r="F194" s="123"/>
      <c r="G194" s="123"/>
      <c r="H194" s="123"/>
    </row>
    <row r="195" spans="1:8">
      <c r="A195" s="120"/>
      <c r="B195" s="121"/>
      <c r="C195" s="121"/>
      <c r="D195" s="121"/>
      <c r="E195" s="123"/>
      <c r="F195" s="123"/>
      <c r="G195" s="123"/>
      <c r="H195" s="123"/>
    </row>
    <row r="196" spans="1:8">
      <c r="A196" s="120"/>
      <c r="B196" s="121"/>
      <c r="C196" s="121"/>
      <c r="D196" s="121"/>
      <c r="E196" s="123"/>
      <c r="F196" s="123"/>
      <c r="G196" s="123"/>
      <c r="H196" s="123"/>
    </row>
    <row r="197" spans="1:8">
      <c r="A197" s="120"/>
      <c r="B197" s="121"/>
      <c r="C197" s="121"/>
      <c r="D197" s="121"/>
      <c r="E197" s="123"/>
      <c r="F197" s="123"/>
      <c r="G197" s="123"/>
      <c r="H197" s="123"/>
    </row>
    <row r="198" spans="1:8">
      <c r="A198" s="120"/>
      <c r="B198" s="121"/>
      <c r="C198" s="121"/>
      <c r="D198" s="121"/>
      <c r="E198" s="123"/>
      <c r="F198" s="123"/>
      <c r="G198" s="123"/>
      <c r="H198" s="123"/>
    </row>
    <row r="199" spans="1:8">
      <c r="A199" s="120"/>
      <c r="B199" s="121"/>
      <c r="C199" s="121"/>
      <c r="D199" s="121"/>
      <c r="E199" s="123"/>
      <c r="F199" s="123"/>
      <c r="G199" s="123"/>
      <c r="H199" s="123"/>
    </row>
    <row r="200" spans="1:8">
      <c r="A200" s="120"/>
      <c r="B200" s="121"/>
      <c r="C200" s="121"/>
      <c r="D200" s="121"/>
      <c r="E200" s="123"/>
      <c r="F200" s="123"/>
      <c r="G200" s="123"/>
      <c r="H200" s="123"/>
    </row>
    <row r="201" spans="1:8">
      <c r="A201" s="120"/>
      <c r="B201" s="121"/>
      <c r="C201" s="121"/>
      <c r="D201" s="121"/>
      <c r="E201" s="123"/>
      <c r="F201" s="123"/>
      <c r="G201" s="123"/>
      <c r="H201" s="123"/>
    </row>
    <row r="202" spans="1:8">
      <c r="A202" s="120"/>
      <c r="B202" s="121"/>
      <c r="C202" s="121"/>
      <c r="D202" s="121"/>
      <c r="E202" s="123"/>
      <c r="F202" s="123"/>
      <c r="G202" s="123"/>
      <c r="H202" s="123"/>
    </row>
    <row r="203" spans="1:8">
      <c r="A203" s="120"/>
      <c r="B203" s="121"/>
      <c r="C203" s="121"/>
      <c r="D203" s="121"/>
      <c r="E203" s="123"/>
      <c r="F203" s="123"/>
      <c r="G203" s="123"/>
      <c r="H203" s="123"/>
    </row>
    <row r="204" spans="1:8">
      <c r="A204" s="120"/>
      <c r="B204" s="121"/>
      <c r="C204" s="121"/>
      <c r="D204" s="121"/>
      <c r="E204" s="123"/>
      <c r="F204" s="123"/>
      <c r="G204" s="123"/>
      <c r="H204" s="123"/>
    </row>
    <row r="205" spans="1:8">
      <c r="A205" s="120"/>
      <c r="B205" s="121"/>
      <c r="C205" s="121"/>
      <c r="D205" s="121"/>
      <c r="E205" s="123"/>
      <c r="F205" s="123"/>
      <c r="G205" s="123"/>
      <c r="H205" s="123"/>
    </row>
    <row r="206" spans="1:8">
      <c r="A206" s="120"/>
      <c r="B206" s="121"/>
      <c r="C206" s="121"/>
      <c r="D206" s="121"/>
      <c r="E206" s="123"/>
      <c r="F206" s="123"/>
      <c r="G206" s="123"/>
      <c r="H206" s="123"/>
    </row>
    <row r="207" spans="1:8">
      <c r="A207" s="120"/>
      <c r="B207" s="121"/>
      <c r="C207" s="121"/>
      <c r="D207" s="121"/>
      <c r="E207" s="123"/>
      <c r="F207" s="123"/>
      <c r="G207" s="123"/>
      <c r="H207" s="123"/>
    </row>
    <row r="208" spans="1:8">
      <c r="A208" s="120"/>
      <c r="B208" s="121"/>
      <c r="C208" s="121"/>
      <c r="D208" s="121"/>
      <c r="E208" s="123"/>
      <c r="F208" s="123"/>
      <c r="G208" s="123"/>
      <c r="H208" s="123"/>
    </row>
    <row r="209" spans="1:8">
      <c r="A209" s="120"/>
      <c r="B209" s="121"/>
      <c r="C209" s="121"/>
      <c r="D209" s="121"/>
      <c r="E209" s="123"/>
      <c r="F209" s="123"/>
      <c r="G209" s="123"/>
      <c r="H209" s="123"/>
    </row>
    <row r="210" spans="1:8">
      <c r="A210" s="120"/>
      <c r="B210" s="121"/>
      <c r="C210" s="121"/>
      <c r="D210" s="121"/>
      <c r="E210" s="123"/>
      <c r="F210" s="123"/>
      <c r="G210" s="123"/>
      <c r="H210" s="123"/>
    </row>
    <row r="211" spans="1:8">
      <c r="A211" s="120"/>
      <c r="B211" s="121"/>
      <c r="C211" s="121"/>
      <c r="D211" s="121"/>
      <c r="E211" s="123"/>
      <c r="F211" s="123"/>
      <c r="G211" s="123"/>
      <c r="H211" s="123"/>
    </row>
    <row r="212" spans="1:8">
      <c r="A212" s="120"/>
      <c r="B212" s="121"/>
      <c r="C212" s="121"/>
      <c r="D212" s="121"/>
      <c r="E212" s="123"/>
      <c r="F212" s="123"/>
      <c r="G212" s="123"/>
      <c r="H212" s="123"/>
    </row>
    <row r="213" spans="1:8">
      <c r="A213" s="120"/>
      <c r="B213" s="121"/>
      <c r="C213" s="121"/>
      <c r="D213" s="121"/>
      <c r="E213" s="123"/>
      <c r="F213" s="123"/>
      <c r="G213" s="123"/>
      <c r="H213" s="123"/>
    </row>
    <row r="214" spans="1:8">
      <c r="A214" s="120"/>
      <c r="B214" s="121"/>
      <c r="C214" s="121"/>
      <c r="D214" s="121"/>
      <c r="E214" s="123"/>
      <c r="F214" s="123"/>
      <c r="G214" s="123"/>
      <c r="H214" s="123"/>
    </row>
    <row r="215" spans="1:8">
      <c r="A215" s="120"/>
      <c r="B215" s="121"/>
      <c r="C215" s="121"/>
      <c r="D215" s="121"/>
      <c r="E215" s="123"/>
      <c r="F215" s="123"/>
      <c r="G215" s="123"/>
      <c r="H215" s="123"/>
    </row>
    <row r="216" spans="1:8">
      <c r="A216" s="120"/>
      <c r="B216" s="121"/>
      <c r="C216" s="121"/>
      <c r="D216" s="121"/>
      <c r="E216" s="123"/>
      <c r="F216" s="123"/>
      <c r="G216" s="123"/>
      <c r="H216" s="123"/>
    </row>
    <row r="217" spans="1:8">
      <c r="A217" s="120"/>
      <c r="B217" s="121"/>
      <c r="C217" s="121"/>
      <c r="D217" s="121"/>
      <c r="E217" s="123"/>
      <c r="F217" s="123"/>
      <c r="G217" s="123"/>
      <c r="H217" s="123"/>
    </row>
    <row r="218" spans="1:8">
      <c r="A218" s="120"/>
      <c r="B218" s="121"/>
      <c r="C218" s="121"/>
      <c r="D218" s="121"/>
      <c r="E218" s="123"/>
      <c r="F218" s="123"/>
      <c r="G218" s="123"/>
      <c r="H218" s="123"/>
    </row>
    <row r="219" spans="1:8">
      <c r="A219" s="120"/>
      <c r="B219" s="121"/>
      <c r="C219" s="121"/>
      <c r="D219" s="121"/>
      <c r="E219" s="123"/>
      <c r="F219" s="123"/>
      <c r="G219" s="123"/>
      <c r="H219" s="123"/>
    </row>
    <row r="220" spans="1:8">
      <c r="A220" s="120"/>
      <c r="B220" s="121"/>
      <c r="C220" s="121"/>
      <c r="D220" s="121"/>
      <c r="E220" s="123"/>
      <c r="F220" s="123"/>
      <c r="G220" s="123"/>
      <c r="H220" s="123"/>
    </row>
  </sheetData>
  <mergeCells count="10">
    <mergeCell ref="A1:H1"/>
    <mergeCell ref="A3:B3"/>
    <mergeCell ref="E4:G4"/>
    <mergeCell ref="A6:B6"/>
    <mergeCell ref="A122:H12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topLeftCell="A23" workbookViewId="0">
      <selection activeCell="A1" sqref="A1:E38"/>
    </sheetView>
  </sheetViews>
  <sheetFormatPr defaultColWidth="9.16666666666667" defaultRowHeight="12.75" customHeight="true" outlineLevelCol="4"/>
  <cols>
    <col min="1" max="1" width="24.1666666666667" style="29" customWidth="true"/>
    <col min="2" max="2" width="43.3333333333333" style="29" customWidth="true"/>
    <col min="3" max="3" width="28.8333333333333" style="29" customWidth="true"/>
    <col min="4" max="5" width="28.8333333333333" style="77" customWidth="true"/>
    <col min="6" max="7" width="6.16666666666667" style="29" customWidth="true"/>
    <col min="8" max="255" width="9.16666666666667" style="29"/>
    <col min="256" max="256" width="14.1666666666667" style="29" customWidth="true"/>
    <col min="257" max="257" width="16.8333333333333" style="29" customWidth="true"/>
    <col min="258" max="260" width="19" style="29" customWidth="true"/>
    <col min="261" max="261" width="16.8333333333333" style="29" customWidth="true"/>
    <col min="262" max="263" width="6.16666666666667" style="29" customWidth="true"/>
    <col min="264" max="511" width="9.16666666666667" style="29"/>
    <col min="512" max="512" width="14.1666666666667" style="29" customWidth="true"/>
    <col min="513" max="513" width="16.8333333333333" style="29" customWidth="true"/>
    <col min="514" max="516" width="19" style="29" customWidth="true"/>
    <col min="517" max="517" width="16.8333333333333" style="29" customWidth="true"/>
    <col min="518" max="519" width="6.16666666666667" style="29" customWidth="true"/>
    <col min="520" max="767" width="9.16666666666667" style="29"/>
    <col min="768" max="768" width="14.1666666666667" style="29" customWidth="true"/>
    <col min="769" max="769" width="16.8333333333333" style="29" customWidth="true"/>
    <col min="770" max="772" width="19" style="29" customWidth="true"/>
    <col min="773" max="773" width="16.8333333333333" style="29" customWidth="true"/>
    <col min="774" max="775" width="6.16666666666667" style="29" customWidth="true"/>
    <col min="776" max="1023" width="9.16666666666667" style="29"/>
    <col min="1024" max="1024" width="14.1666666666667" style="29" customWidth="true"/>
    <col min="1025" max="1025" width="16.8333333333333" style="29" customWidth="true"/>
    <col min="1026" max="1028" width="19" style="29" customWidth="true"/>
    <col min="1029" max="1029" width="16.8333333333333" style="29" customWidth="true"/>
    <col min="1030" max="1031" width="6.16666666666667" style="29" customWidth="true"/>
    <col min="1032" max="1279" width="9.16666666666667" style="29"/>
    <col min="1280" max="1280" width="14.1666666666667" style="29" customWidth="true"/>
    <col min="1281" max="1281" width="16.8333333333333" style="29" customWidth="true"/>
    <col min="1282" max="1284" width="19" style="29" customWidth="true"/>
    <col min="1285" max="1285" width="16.8333333333333" style="29" customWidth="true"/>
    <col min="1286" max="1287" width="6.16666666666667" style="29" customWidth="true"/>
    <col min="1288" max="1535" width="9.16666666666667" style="29"/>
    <col min="1536" max="1536" width="14.1666666666667" style="29" customWidth="true"/>
    <col min="1537" max="1537" width="16.8333333333333" style="29" customWidth="true"/>
    <col min="1538" max="1540" width="19" style="29" customWidth="true"/>
    <col min="1541" max="1541" width="16.8333333333333" style="29" customWidth="true"/>
    <col min="1542" max="1543" width="6.16666666666667" style="29" customWidth="true"/>
    <col min="1544" max="1791" width="9.16666666666667" style="29"/>
    <col min="1792" max="1792" width="14.1666666666667" style="29" customWidth="true"/>
    <col min="1793" max="1793" width="16.8333333333333" style="29" customWidth="true"/>
    <col min="1794" max="1796" width="19" style="29" customWidth="true"/>
    <col min="1797" max="1797" width="16.8333333333333" style="29" customWidth="true"/>
    <col min="1798" max="1799" width="6.16666666666667" style="29" customWidth="true"/>
    <col min="1800" max="2047" width="9.16666666666667" style="29"/>
    <col min="2048" max="2048" width="14.1666666666667" style="29" customWidth="true"/>
    <col min="2049" max="2049" width="16.8333333333333" style="29" customWidth="true"/>
    <col min="2050" max="2052" width="19" style="29" customWidth="true"/>
    <col min="2053" max="2053" width="16.8333333333333" style="29" customWidth="true"/>
    <col min="2054" max="2055" width="6.16666666666667" style="29" customWidth="true"/>
    <col min="2056" max="2303" width="9.16666666666667" style="29"/>
    <col min="2304" max="2304" width="14.1666666666667" style="29" customWidth="true"/>
    <col min="2305" max="2305" width="16.8333333333333" style="29" customWidth="true"/>
    <col min="2306" max="2308" width="19" style="29" customWidth="true"/>
    <col min="2309" max="2309" width="16.8333333333333" style="29" customWidth="true"/>
    <col min="2310" max="2311" width="6.16666666666667" style="29" customWidth="true"/>
    <col min="2312" max="2559" width="9.16666666666667" style="29"/>
    <col min="2560" max="2560" width="14.1666666666667" style="29" customWidth="true"/>
    <col min="2561" max="2561" width="16.8333333333333" style="29" customWidth="true"/>
    <col min="2562" max="2564" width="19" style="29" customWidth="true"/>
    <col min="2565" max="2565" width="16.8333333333333" style="29" customWidth="true"/>
    <col min="2566" max="2567" width="6.16666666666667" style="29" customWidth="true"/>
    <col min="2568" max="2815" width="9.16666666666667" style="29"/>
    <col min="2816" max="2816" width="14.1666666666667" style="29" customWidth="true"/>
    <col min="2817" max="2817" width="16.8333333333333" style="29" customWidth="true"/>
    <col min="2818" max="2820" width="19" style="29" customWidth="true"/>
    <col min="2821" max="2821" width="16.8333333333333" style="29" customWidth="true"/>
    <col min="2822" max="2823" width="6.16666666666667" style="29" customWidth="true"/>
    <col min="2824" max="3071" width="9.16666666666667" style="29"/>
    <col min="3072" max="3072" width="14.1666666666667" style="29" customWidth="true"/>
    <col min="3073" max="3073" width="16.8333333333333" style="29" customWidth="true"/>
    <col min="3074" max="3076" width="19" style="29" customWidth="true"/>
    <col min="3077" max="3077" width="16.8333333333333" style="29" customWidth="true"/>
    <col min="3078" max="3079" width="6.16666666666667" style="29" customWidth="true"/>
    <col min="3080" max="3327" width="9.16666666666667" style="29"/>
    <col min="3328" max="3328" width="14.1666666666667" style="29" customWidth="true"/>
    <col min="3329" max="3329" width="16.8333333333333" style="29" customWidth="true"/>
    <col min="3330" max="3332" width="19" style="29" customWidth="true"/>
    <col min="3333" max="3333" width="16.8333333333333" style="29" customWidth="true"/>
    <col min="3334" max="3335" width="6.16666666666667" style="29" customWidth="true"/>
    <col min="3336" max="3583" width="9.16666666666667" style="29"/>
    <col min="3584" max="3584" width="14.1666666666667" style="29" customWidth="true"/>
    <col min="3585" max="3585" width="16.8333333333333" style="29" customWidth="true"/>
    <col min="3586" max="3588" width="19" style="29" customWidth="true"/>
    <col min="3589" max="3589" width="16.8333333333333" style="29" customWidth="true"/>
    <col min="3590" max="3591" width="6.16666666666667" style="29" customWidth="true"/>
    <col min="3592" max="3839" width="9.16666666666667" style="29"/>
    <col min="3840" max="3840" width="14.1666666666667" style="29" customWidth="true"/>
    <col min="3841" max="3841" width="16.8333333333333" style="29" customWidth="true"/>
    <col min="3842" max="3844" width="19" style="29" customWidth="true"/>
    <col min="3845" max="3845" width="16.8333333333333" style="29" customWidth="true"/>
    <col min="3846" max="3847" width="6.16666666666667" style="29" customWidth="true"/>
    <col min="3848" max="4095" width="9.16666666666667" style="29"/>
    <col min="4096" max="4096" width="14.1666666666667" style="29" customWidth="true"/>
    <col min="4097" max="4097" width="16.8333333333333" style="29" customWidth="true"/>
    <col min="4098" max="4100" width="19" style="29" customWidth="true"/>
    <col min="4101" max="4101" width="16.8333333333333" style="29" customWidth="true"/>
    <col min="4102" max="4103" width="6.16666666666667" style="29" customWidth="true"/>
    <col min="4104" max="4351" width="9.16666666666667" style="29"/>
    <col min="4352" max="4352" width="14.1666666666667" style="29" customWidth="true"/>
    <col min="4353" max="4353" width="16.8333333333333" style="29" customWidth="true"/>
    <col min="4354" max="4356" width="19" style="29" customWidth="true"/>
    <col min="4357" max="4357" width="16.8333333333333" style="29" customWidth="true"/>
    <col min="4358" max="4359" width="6.16666666666667" style="29" customWidth="true"/>
    <col min="4360" max="4607" width="9.16666666666667" style="29"/>
    <col min="4608" max="4608" width="14.1666666666667" style="29" customWidth="true"/>
    <col min="4609" max="4609" width="16.8333333333333" style="29" customWidth="true"/>
    <col min="4610" max="4612" width="19" style="29" customWidth="true"/>
    <col min="4613" max="4613" width="16.8333333333333" style="29" customWidth="true"/>
    <col min="4614" max="4615" width="6.16666666666667" style="29" customWidth="true"/>
    <col min="4616" max="4863" width="9.16666666666667" style="29"/>
    <col min="4864" max="4864" width="14.1666666666667" style="29" customWidth="true"/>
    <col min="4865" max="4865" width="16.8333333333333" style="29" customWidth="true"/>
    <col min="4866" max="4868" width="19" style="29" customWidth="true"/>
    <col min="4869" max="4869" width="16.8333333333333" style="29" customWidth="true"/>
    <col min="4870" max="4871" width="6.16666666666667" style="29" customWidth="true"/>
    <col min="4872" max="5119" width="9.16666666666667" style="29"/>
    <col min="5120" max="5120" width="14.1666666666667" style="29" customWidth="true"/>
    <col min="5121" max="5121" width="16.8333333333333" style="29" customWidth="true"/>
    <col min="5122" max="5124" width="19" style="29" customWidth="true"/>
    <col min="5125" max="5125" width="16.8333333333333" style="29" customWidth="true"/>
    <col min="5126" max="5127" width="6.16666666666667" style="29" customWidth="true"/>
    <col min="5128" max="5375" width="9.16666666666667" style="29"/>
    <col min="5376" max="5376" width="14.1666666666667" style="29" customWidth="true"/>
    <col min="5377" max="5377" width="16.8333333333333" style="29" customWidth="true"/>
    <col min="5378" max="5380" width="19" style="29" customWidth="true"/>
    <col min="5381" max="5381" width="16.8333333333333" style="29" customWidth="true"/>
    <col min="5382" max="5383" width="6.16666666666667" style="29" customWidth="true"/>
    <col min="5384" max="5631" width="9.16666666666667" style="29"/>
    <col min="5632" max="5632" width="14.1666666666667" style="29" customWidth="true"/>
    <col min="5633" max="5633" width="16.8333333333333" style="29" customWidth="true"/>
    <col min="5634" max="5636" width="19" style="29" customWidth="true"/>
    <col min="5637" max="5637" width="16.8333333333333" style="29" customWidth="true"/>
    <col min="5638" max="5639" width="6.16666666666667" style="29" customWidth="true"/>
    <col min="5640" max="5887" width="9.16666666666667" style="29"/>
    <col min="5888" max="5888" width="14.1666666666667" style="29" customWidth="true"/>
    <col min="5889" max="5889" width="16.8333333333333" style="29" customWidth="true"/>
    <col min="5890" max="5892" width="19" style="29" customWidth="true"/>
    <col min="5893" max="5893" width="16.8333333333333" style="29" customWidth="true"/>
    <col min="5894" max="5895" width="6.16666666666667" style="29" customWidth="true"/>
    <col min="5896" max="6143" width="9.16666666666667" style="29"/>
    <col min="6144" max="6144" width="14.1666666666667" style="29" customWidth="true"/>
    <col min="6145" max="6145" width="16.8333333333333" style="29" customWidth="true"/>
    <col min="6146" max="6148" width="19" style="29" customWidth="true"/>
    <col min="6149" max="6149" width="16.8333333333333" style="29" customWidth="true"/>
    <col min="6150" max="6151" width="6.16666666666667" style="29" customWidth="true"/>
    <col min="6152" max="6399" width="9.16666666666667" style="29"/>
    <col min="6400" max="6400" width="14.1666666666667" style="29" customWidth="true"/>
    <col min="6401" max="6401" width="16.8333333333333" style="29" customWidth="true"/>
    <col min="6402" max="6404" width="19" style="29" customWidth="true"/>
    <col min="6405" max="6405" width="16.8333333333333" style="29" customWidth="true"/>
    <col min="6406" max="6407" width="6.16666666666667" style="29" customWidth="true"/>
    <col min="6408" max="6655" width="9.16666666666667" style="29"/>
    <col min="6656" max="6656" width="14.1666666666667" style="29" customWidth="true"/>
    <col min="6657" max="6657" width="16.8333333333333" style="29" customWidth="true"/>
    <col min="6658" max="6660" width="19" style="29" customWidth="true"/>
    <col min="6661" max="6661" width="16.8333333333333" style="29" customWidth="true"/>
    <col min="6662" max="6663" width="6.16666666666667" style="29" customWidth="true"/>
    <col min="6664" max="6911" width="9.16666666666667" style="29"/>
    <col min="6912" max="6912" width="14.1666666666667" style="29" customWidth="true"/>
    <col min="6913" max="6913" width="16.8333333333333" style="29" customWidth="true"/>
    <col min="6914" max="6916" width="19" style="29" customWidth="true"/>
    <col min="6917" max="6917" width="16.8333333333333" style="29" customWidth="true"/>
    <col min="6918" max="6919" width="6.16666666666667" style="29" customWidth="true"/>
    <col min="6920" max="7167" width="9.16666666666667" style="29"/>
    <col min="7168" max="7168" width="14.1666666666667" style="29" customWidth="true"/>
    <col min="7169" max="7169" width="16.8333333333333" style="29" customWidth="true"/>
    <col min="7170" max="7172" width="19" style="29" customWidth="true"/>
    <col min="7173" max="7173" width="16.8333333333333" style="29" customWidth="true"/>
    <col min="7174" max="7175" width="6.16666666666667" style="29" customWidth="true"/>
    <col min="7176" max="7423" width="9.16666666666667" style="29"/>
    <col min="7424" max="7424" width="14.1666666666667" style="29" customWidth="true"/>
    <col min="7425" max="7425" width="16.8333333333333" style="29" customWidth="true"/>
    <col min="7426" max="7428" width="19" style="29" customWidth="true"/>
    <col min="7429" max="7429" width="16.8333333333333" style="29" customWidth="true"/>
    <col min="7430" max="7431" width="6.16666666666667" style="29" customWidth="true"/>
    <col min="7432" max="7679" width="9.16666666666667" style="29"/>
    <col min="7680" max="7680" width="14.1666666666667" style="29" customWidth="true"/>
    <col min="7681" max="7681" width="16.8333333333333" style="29" customWidth="true"/>
    <col min="7682" max="7684" width="19" style="29" customWidth="true"/>
    <col min="7685" max="7685" width="16.8333333333333" style="29" customWidth="true"/>
    <col min="7686" max="7687" width="6.16666666666667" style="29" customWidth="true"/>
    <col min="7688" max="7935" width="9.16666666666667" style="29"/>
    <col min="7936" max="7936" width="14.1666666666667" style="29" customWidth="true"/>
    <col min="7937" max="7937" width="16.8333333333333" style="29" customWidth="true"/>
    <col min="7938" max="7940" width="19" style="29" customWidth="true"/>
    <col min="7941" max="7941" width="16.8333333333333" style="29" customWidth="true"/>
    <col min="7942" max="7943" width="6.16666666666667" style="29" customWidth="true"/>
    <col min="7944" max="8191" width="9.16666666666667" style="29"/>
    <col min="8192" max="8192" width="14.1666666666667" style="29" customWidth="true"/>
    <col min="8193" max="8193" width="16.8333333333333" style="29" customWidth="true"/>
    <col min="8194" max="8196" width="19" style="29" customWidth="true"/>
    <col min="8197" max="8197" width="16.8333333333333" style="29" customWidth="true"/>
    <col min="8198" max="8199" width="6.16666666666667" style="29" customWidth="true"/>
    <col min="8200" max="8447" width="9.16666666666667" style="29"/>
    <col min="8448" max="8448" width="14.1666666666667" style="29" customWidth="true"/>
    <col min="8449" max="8449" width="16.8333333333333" style="29" customWidth="true"/>
    <col min="8450" max="8452" width="19" style="29" customWidth="true"/>
    <col min="8453" max="8453" width="16.8333333333333" style="29" customWidth="true"/>
    <col min="8454" max="8455" width="6.16666666666667" style="29" customWidth="true"/>
    <col min="8456" max="8703" width="9.16666666666667" style="29"/>
    <col min="8704" max="8704" width="14.1666666666667" style="29" customWidth="true"/>
    <col min="8705" max="8705" width="16.8333333333333" style="29" customWidth="true"/>
    <col min="8706" max="8708" width="19" style="29" customWidth="true"/>
    <col min="8709" max="8709" width="16.8333333333333" style="29" customWidth="true"/>
    <col min="8710" max="8711" width="6.16666666666667" style="29" customWidth="true"/>
    <col min="8712" max="8959" width="9.16666666666667" style="29"/>
    <col min="8960" max="8960" width="14.1666666666667" style="29" customWidth="true"/>
    <col min="8961" max="8961" width="16.8333333333333" style="29" customWidth="true"/>
    <col min="8962" max="8964" width="19" style="29" customWidth="true"/>
    <col min="8965" max="8965" width="16.8333333333333" style="29" customWidth="true"/>
    <col min="8966" max="8967" width="6.16666666666667" style="29" customWidth="true"/>
    <col min="8968" max="9215" width="9.16666666666667" style="29"/>
    <col min="9216" max="9216" width="14.1666666666667" style="29" customWidth="true"/>
    <col min="9217" max="9217" width="16.8333333333333" style="29" customWidth="true"/>
    <col min="9218" max="9220" width="19" style="29" customWidth="true"/>
    <col min="9221" max="9221" width="16.8333333333333" style="29" customWidth="true"/>
    <col min="9222" max="9223" width="6.16666666666667" style="29" customWidth="true"/>
    <col min="9224" max="9471" width="9.16666666666667" style="29"/>
    <col min="9472" max="9472" width="14.1666666666667" style="29" customWidth="true"/>
    <col min="9473" max="9473" width="16.8333333333333" style="29" customWidth="true"/>
    <col min="9474" max="9476" width="19" style="29" customWidth="true"/>
    <col min="9477" max="9477" width="16.8333333333333" style="29" customWidth="true"/>
    <col min="9478" max="9479" width="6.16666666666667" style="29" customWidth="true"/>
    <col min="9480" max="9727" width="9.16666666666667" style="29"/>
    <col min="9728" max="9728" width="14.1666666666667" style="29" customWidth="true"/>
    <col min="9729" max="9729" width="16.8333333333333" style="29" customWidth="true"/>
    <col min="9730" max="9732" width="19" style="29" customWidth="true"/>
    <col min="9733" max="9733" width="16.8333333333333" style="29" customWidth="true"/>
    <col min="9734" max="9735" width="6.16666666666667" style="29" customWidth="true"/>
    <col min="9736" max="9983" width="9.16666666666667" style="29"/>
    <col min="9984" max="9984" width="14.1666666666667" style="29" customWidth="true"/>
    <col min="9985" max="9985" width="16.8333333333333" style="29" customWidth="true"/>
    <col min="9986" max="9988" width="19" style="29" customWidth="true"/>
    <col min="9989" max="9989" width="16.8333333333333" style="29" customWidth="true"/>
    <col min="9990" max="9991" width="6.16666666666667" style="29" customWidth="true"/>
    <col min="9992" max="10239" width="9.16666666666667" style="29"/>
    <col min="10240" max="10240" width="14.1666666666667" style="29" customWidth="true"/>
    <col min="10241" max="10241" width="16.8333333333333" style="29" customWidth="true"/>
    <col min="10242" max="10244" width="19" style="29" customWidth="true"/>
    <col min="10245" max="10245" width="16.8333333333333" style="29" customWidth="true"/>
    <col min="10246" max="10247" width="6.16666666666667" style="29" customWidth="true"/>
    <col min="10248" max="10495" width="9.16666666666667" style="29"/>
    <col min="10496" max="10496" width="14.1666666666667" style="29" customWidth="true"/>
    <col min="10497" max="10497" width="16.8333333333333" style="29" customWidth="true"/>
    <col min="10498" max="10500" width="19" style="29" customWidth="true"/>
    <col min="10501" max="10501" width="16.8333333333333" style="29" customWidth="true"/>
    <col min="10502" max="10503" width="6.16666666666667" style="29" customWidth="true"/>
    <col min="10504" max="10751" width="9.16666666666667" style="29"/>
    <col min="10752" max="10752" width="14.1666666666667" style="29" customWidth="true"/>
    <col min="10753" max="10753" width="16.8333333333333" style="29" customWidth="true"/>
    <col min="10754" max="10756" width="19" style="29" customWidth="true"/>
    <col min="10757" max="10757" width="16.8333333333333" style="29" customWidth="true"/>
    <col min="10758" max="10759" width="6.16666666666667" style="29" customWidth="true"/>
    <col min="10760" max="11007" width="9.16666666666667" style="29"/>
    <col min="11008" max="11008" width="14.1666666666667" style="29" customWidth="true"/>
    <col min="11009" max="11009" width="16.8333333333333" style="29" customWidth="true"/>
    <col min="11010" max="11012" width="19" style="29" customWidth="true"/>
    <col min="11013" max="11013" width="16.8333333333333" style="29" customWidth="true"/>
    <col min="11014" max="11015" width="6.16666666666667" style="29" customWidth="true"/>
    <col min="11016" max="11263" width="9.16666666666667" style="29"/>
    <col min="11264" max="11264" width="14.1666666666667" style="29" customWidth="true"/>
    <col min="11265" max="11265" width="16.8333333333333" style="29" customWidth="true"/>
    <col min="11266" max="11268" width="19" style="29" customWidth="true"/>
    <col min="11269" max="11269" width="16.8333333333333" style="29" customWidth="true"/>
    <col min="11270" max="11271" width="6.16666666666667" style="29" customWidth="true"/>
    <col min="11272" max="11519" width="9.16666666666667" style="29"/>
    <col min="11520" max="11520" width="14.1666666666667" style="29" customWidth="true"/>
    <col min="11521" max="11521" width="16.8333333333333" style="29" customWidth="true"/>
    <col min="11522" max="11524" width="19" style="29" customWidth="true"/>
    <col min="11525" max="11525" width="16.8333333333333" style="29" customWidth="true"/>
    <col min="11526" max="11527" width="6.16666666666667" style="29" customWidth="true"/>
    <col min="11528" max="11775" width="9.16666666666667" style="29"/>
    <col min="11776" max="11776" width="14.1666666666667" style="29" customWidth="true"/>
    <col min="11777" max="11777" width="16.8333333333333" style="29" customWidth="true"/>
    <col min="11778" max="11780" width="19" style="29" customWidth="true"/>
    <col min="11781" max="11781" width="16.8333333333333" style="29" customWidth="true"/>
    <col min="11782" max="11783" width="6.16666666666667" style="29" customWidth="true"/>
    <col min="11784" max="12031" width="9.16666666666667" style="29"/>
    <col min="12032" max="12032" width="14.1666666666667" style="29" customWidth="true"/>
    <col min="12033" max="12033" width="16.8333333333333" style="29" customWidth="true"/>
    <col min="12034" max="12036" width="19" style="29" customWidth="true"/>
    <col min="12037" max="12037" width="16.8333333333333" style="29" customWidth="true"/>
    <col min="12038" max="12039" width="6.16666666666667" style="29" customWidth="true"/>
    <col min="12040" max="12287" width="9.16666666666667" style="29"/>
    <col min="12288" max="12288" width="14.1666666666667" style="29" customWidth="true"/>
    <col min="12289" max="12289" width="16.8333333333333" style="29" customWidth="true"/>
    <col min="12290" max="12292" width="19" style="29" customWidth="true"/>
    <col min="12293" max="12293" width="16.8333333333333" style="29" customWidth="true"/>
    <col min="12294" max="12295" width="6.16666666666667" style="29" customWidth="true"/>
    <col min="12296" max="12543" width="9.16666666666667" style="29"/>
    <col min="12544" max="12544" width="14.1666666666667" style="29" customWidth="true"/>
    <col min="12545" max="12545" width="16.8333333333333" style="29" customWidth="true"/>
    <col min="12546" max="12548" width="19" style="29" customWidth="true"/>
    <col min="12549" max="12549" width="16.8333333333333" style="29" customWidth="true"/>
    <col min="12550" max="12551" width="6.16666666666667" style="29" customWidth="true"/>
    <col min="12552" max="12799" width="9.16666666666667" style="29"/>
    <col min="12800" max="12800" width="14.1666666666667" style="29" customWidth="true"/>
    <col min="12801" max="12801" width="16.8333333333333" style="29" customWidth="true"/>
    <col min="12802" max="12804" width="19" style="29" customWidth="true"/>
    <col min="12805" max="12805" width="16.8333333333333" style="29" customWidth="true"/>
    <col min="12806" max="12807" width="6.16666666666667" style="29" customWidth="true"/>
    <col min="12808" max="13055" width="9.16666666666667" style="29"/>
    <col min="13056" max="13056" width="14.1666666666667" style="29" customWidth="true"/>
    <col min="13057" max="13057" width="16.8333333333333" style="29" customWidth="true"/>
    <col min="13058" max="13060" width="19" style="29" customWidth="true"/>
    <col min="13061" max="13061" width="16.8333333333333" style="29" customWidth="true"/>
    <col min="13062" max="13063" width="6.16666666666667" style="29" customWidth="true"/>
    <col min="13064" max="13311" width="9.16666666666667" style="29"/>
    <col min="13312" max="13312" width="14.1666666666667" style="29" customWidth="true"/>
    <col min="13313" max="13313" width="16.8333333333333" style="29" customWidth="true"/>
    <col min="13314" max="13316" width="19" style="29" customWidth="true"/>
    <col min="13317" max="13317" width="16.8333333333333" style="29" customWidth="true"/>
    <col min="13318" max="13319" width="6.16666666666667" style="29" customWidth="true"/>
    <col min="13320" max="13567" width="9.16666666666667" style="29"/>
    <col min="13568" max="13568" width="14.1666666666667" style="29" customWidth="true"/>
    <col min="13569" max="13569" width="16.8333333333333" style="29" customWidth="true"/>
    <col min="13570" max="13572" width="19" style="29" customWidth="true"/>
    <col min="13573" max="13573" width="16.8333333333333" style="29" customWidth="true"/>
    <col min="13574" max="13575" width="6.16666666666667" style="29" customWidth="true"/>
    <col min="13576" max="13823" width="9.16666666666667" style="29"/>
    <col min="13824" max="13824" width="14.1666666666667" style="29" customWidth="true"/>
    <col min="13825" max="13825" width="16.8333333333333" style="29" customWidth="true"/>
    <col min="13826" max="13828" width="19" style="29" customWidth="true"/>
    <col min="13829" max="13829" width="16.8333333333333" style="29" customWidth="true"/>
    <col min="13830" max="13831" width="6.16666666666667" style="29" customWidth="true"/>
    <col min="13832" max="14079" width="9.16666666666667" style="29"/>
    <col min="14080" max="14080" width="14.1666666666667" style="29" customWidth="true"/>
    <col min="14081" max="14081" width="16.8333333333333" style="29" customWidth="true"/>
    <col min="14082" max="14084" width="19" style="29" customWidth="true"/>
    <col min="14085" max="14085" width="16.8333333333333" style="29" customWidth="true"/>
    <col min="14086" max="14087" width="6.16666666666667" style="29" customWidth="true"/>
    <col min="14088" max="14335" width="9.16666666666667" style="29"/>
    <col min="14336" max="14336" width="14.1666666666667" style="29" customWidth="true"/>
    <col min="14337" max="14337" width="16.8333333333333" style="29" customWidth="true"/>
    <col min="14338" max="14340" width="19" style="29" customWidth="true"/>
    <col min="14341" max="14341" width="16.8333333333333" style="29" customWidth="true"/>
    <col min="14342" max="14343" width="6.16666666666667" style="29" customWidth="true"/>
    <col min="14344" max="14591" width="9.16666666666667" style="29"/>
    <col min="14592" max="14592" width="14.1666666666667" style="29" customWidth="true"/>
    <col min="14593" max="14593" width="16.8333333333333" style="29" customWidth="true"/>
    <col min="14594" max="14596" width="19" style="29" customWidth="true"/>
    <col min="14597" max="14597" width="16.8333333333333" style="29" customWidth="true"/>
    <col min="14598" max="14599" width="6.16666666666667" style="29" customWidth="true"/>
    <col min="14600" max="14847" width="9.16666666666667" style="29"/>
    <col min="14848" max="14848" width="14.1666666666667" style="29" customWidth="true"/>
    <col min="14849" max="14849" width="16.8333333333333" style="29" customWidth="true"/>
    <col min="14850" max="14852" width="19" style="29" customWidth="true"/>
    <col min="14853" max="14853" width="16.8333333333333" style="29" customWidth="true"/>
    <col min="14854" max="14855" width="6.16666666666667" style="29" customWidth="true"/>
    <col min="14856" max="15103" width="9.16666666666667" style="29"/>
    <col min="15104" max="15104" width="14.1666666666667" style="29" customWidth="true"/>
    <col min="15105" max="15105" width="16.8333333333333" style="29" customWidth="true"/>
    <col min="15106" max="15108" width="19" style="29" customWidth="true"/>
    <col min="15109" max="15109" width="16.8333333333333" style="29" customWidth="true"/>
    <col min="15110" max="15111" width="6.16666666666667" style="29" customWidth="true"/>
    <col min="15112" max="15359" width="9.16666666666667" style="29"/>
    <col min="15360" max="15360" width="14.1666666666667" style="29" customWidth="true"/>
    <col min="15361" max="15361" width="16.8333333333333" style="29" customWidth="true"/>
    <col min="15362" max="15364" width="19" style="29" customWidth="true"/>
    <col min="15365" max="15365" width="16.8333333333333" style="29" customWidth="true"/>
    <col min="15366" max="15367" width="6.16666666666667" style="29" customWidth="true"/>
    <col min="15368" max="15615" width="9.16666666666667" style="29"/>
    <col min="15616" max="15616" width="14.1666666666667" style="29" customWidth="true"/>
    <col min="15617" max="15617" width="16.8333333333333" style="29" customWidth="true"/>
    <col min="15618" max="15620" width="19" style="29" customWidth="true"/>
    <col min="15621" max="15621" width="16.8333333333333" style="29" customWidth="true"/>
    <col min="15622" max="15623" width="6.16666666666667" style="29" customWidth="true"/>
    <col min="15624" max="15871" width="9.16666666666667" style="29"/>
    <col min="15872" max="15872" width="14.1666666666667" style="29" customWidth="true"/>
    <col min="15873" max="15873" width="16.8333333333333" style="29" customWidth="true"/>
    <col min="15874" max="15876" width="19" style="29" customWidth="true"/>
    <col min="15877" max="15877" width="16.8333333333333" style="29" customWidth="true"/>
    <col min="15878" max="15879" width="6.16666666666667" style="29" customWidth="true"/>
    <col min="15880" max="16127" width="9.16666666666667" style="29"/>
    <col min="16128" max="16128" width="14.1666666666667" style="29" customWidth="true"/>
    <col min="16129" max="16129" width="16.8333333333333" style="29" customWidth="true"/>
    <col min="16130" max="16132" width="19" style="29" customWidth="true"/>
    <col min="16133" max="16133" width="16.8333333333333" style="29" customWidth="true"/>
    <col min="16134" max="16135" width="6.16666666666667" style="29" customWidth="true"/>
    <col min="16136" max="16384" width="9.16666666666667" style="29"/>
  </cols>
  <sheetData>
    <row r="1" ht="39" customHeight="true" spans="1:5">
      <c r="A1" s="200" t="s">
        <v>314</v>
      </c>
      <c r="B1" s="4"/>
      <c r="C1" s="4"/>
      <c r="D1" s="4"/>
      <c r="E1" s="4"/>
    </row>
    <row r="2" s="26" customFormat="true" ht="23.1" customHeight="true" spans="1:5">
      <c r="A2" s="31"/>
      <c r="B2" s="78"/>
      <c r="C2" s="78"/>
      <c r="D2" s="79"/>
      <c r="E2" s="99" t="s">
        <v>315</v>
      </c>
    </row>
    <row r="3" s="26" customFormat="true" ht="23.1" customHeight="true" spans="1:5">
      <c r="A3" s="54" t="s">
        <v>3</v>
      </c>
      <c r="B3" s="55"/>
      <c r="D3" s="80"/>
      <c r="E3" s="99" t="s">
        <v>4</v>
      </c>
    </row>
    <row r="4" s="76" customFormat="true" ht="23.1" customHeight="true" spans="1:5">
      <c r="A4" s="81" t="s">
        <v>316</v>
      </c>
      <c r="B4" s="82"/>
      <c r="C4" s="83" t="s">
        <v>317</v>
      </c>
      <c r="D4" s="84"/>
      <c r="E4" s="100"/>
    </row>
    <row r="5" s="76" customFormat="true" ht="23.1" customHeight="true" spans="1:5">
      <c r="A5" s="85" t="s">
        <v>318</v>
      </c>
      <c r="B5" s="85" t="s">
        <v>319</v>
      </c>
      <c r="C5" s="85" t="s">
        <v>310</v>
      </c>
      <c r="D5" s="86" t="s">
        <v>320</v>
      </c>
      <c r="E5" s="86" t="s">
        <v>321</v>
      </c>
    </row>
    <row r="6" s="28" customFormat="true" ht="23.1" customHeight="true" spans="1:5">
      <c r="A6" s="87" t="s">
        <v>63</v>
      </c>
      <c r="B6" s="88"/>
      <c r="C6" s="89">
        <f>D6+E6</f>
        <v>1130.188</v>
      </c>
      <c r="D6" s="90">
        <f>D7+D19+D34</f>
        <v>760.0828</v>
      </c>
      <c r="E6" s="90">
        <f>E7+E19+E34</f>
        <v>370.1052</v>
      </c>
    </row>
    <row r="7" s="28" customFormat="true" ht="23.1" customHeight="true" spans="1:5">
      <c r="A7" s="91" t="s">
        <v>322</v>
      </c>
      <c r="B7" s="92" t="s">
        <v>323</v>
      </c>
      <c r="C7" s="89">
        <f t="shared" ref="C7:C37" si="0">D7+E7</f>
        <v>760.0828</v>
      </c>
      <c r="D7" s="90">
        <f>SUM(D8:D18)</f>
        <v>760.0828</v>
      </c>
      <c r="E7" s="90"/>
    </row>
    <row r="8" s="28" customFormat="true" ht="23.1" customHeight="true" spans="1:5">
      <c r="A8" s="91" t="s">
        <v>324</v>
      </c>
      <c r="B8" s="92" t="s">
        <v>325</v>
      </c>
      <c r="C8" s="89">
        <f t="shared" si="0"/>
        <v>212.283</v>
      </c>
      <c r="D8" s="90">
        <v>212.283</v>
      </c>
      <c r="E8" s="90"/>
    </row>
    <row r="9" s="28" customFormat="true" ht="23.1" customHeight="true" spans="1:5">
      <c r="A9" s="91" t="s">
        <v>326</v>
      </c>
      <c r="B9" s="92" t="s">
        <v>327</v>
      </c>
      <c r="C9" s="89">
        <f t="shared" si="0"/>
        <v>109.2724</v>
      </c>
      <c r="D9" s="90">
        <v>109.2724</v>
      </c>
      <c r="E9" s="90"/>
    </row>
    <row r="10" s="28" customFormat="true" ht="23.1" customHeight="true" spans="1:5">
      <c r="A10" s="93" t="s">
        <v>328</v>
      </c>
      <c r="B10" s="92" t="s">
        <v>329</v>
      </c>
      <c r="C10" s="89">
        <f t="shared" si="0"/>
        <v>71.5057</v>
      </c>
      <c r="D10" s="90">
        <v>71.5057</v>
      </c>
      <c r="E10" s="90"/>
    </row>
    <row r="11" s="28" customFormat="true" ht="23.1" customHeight="true" spans="1:5">
      <c r="A11" s="93" t="s">
        <v>330</v>
      </c>
      <c r="B11" s="94" t="s">
        <v>331</v>
      </c>
      <c r="C11" s="89">
        <f t="shared" si="0"/>
        <v>144.503</v>
      </c>
      <c r="D11" s="90">
        <v>144.503</v>
      </c>
      <c r="E11" s="90"/>
    </row>
    <row r="12" s="28" customFormat="true" ht="23.1" customHeight="true" spans="1:5">
      <c r="A12" s="93" t="s">
        <v>332</v>
      </c>
      <c r="B12" s="94" t="s">
        <v>333</v>
      </c>
      <c r="C12" s="89">
        <f t="shared" si="0"/>
        <v>62.8368</v>
      </c>
      <c r="D12" s="90">
        <v>62.8368</v>
      </c>
      <c r="E12" s="90"/>
    </row>
    <row r="13" s="28" customFormat="true" ht="23.1" customHeight="true" spans="1:5">
      <c r="A13" s="93" t="s">
        <v>334</v>
      </c>
      <c r="B13" s="94" t="s">
        <v>335</v>
      </c>
      <c r="C13" s="89">
        <f t="shared" si="0"/>
        <v>31.4184</v>
      </c>
      <c r="D13" s="90">
        <v>31.4184</v>
      </c>
      <c r="E13" s="90"/>
    </row>
    <row r="14" s="28" customFormat="true" ht="23.1" customHeight="true" spans="1:5">
      <c r="A14" s="93" t="s">
        <v>336</v>
      </c>
      <c r="B14" s="94" t="s">
        <v>337</v>
      </c>
      <c r="C14" s="89">
        <f t="shared" si="0"/>
        <v>33.3821</v>
      </c>
      <c r="D14" s="90">
        <v>33.3821</v>
      </c>
      <c r="E14" s="90"/>
    </row>
    <row r="15" s="28" customFormat="true" ht="23.1" customHeight="true" spans="1:5">
      <c r="A15" s="93" t="s">
        <v>338</v>
      </c>
      <c r="B15" s="94" t="s">
        <v>339</v>
      </c>
      <c r="C15" s="89">
        <f t="shared" si="0"/>
        <v>0.9848</v>
      </c>
      <c r="D15" s="90">
        <v>0.9848</v>
      </c>
      <c r="E15" s="90"/>
    </row>
    <row r="16" s="28" customFormat="true" ht="23.1" customHeight="true" spans="1:5">
      <c r="A16" s="93" t="s">
        <v>340</v>
      </c>
      <c r="B16" s="94" t="s">
        <v>341</v>
      </c>
      <c r="C16" s="89">
        <f t="shared" si="0"/>
        <v>47.1276</v>
      </c>
      <c r="D16" s="90">
        <v>47.1276</v>
      </c>
      <c r="E16" s="90"/>
    </row>
    <row r="17" s="28" customFormat="true" ht="23.1" customHeight="true" spans="1:5">
      <c r="A17" s="93" t="s">
        <v>342</v>
      </c>
      <c r="B17" s="94" t="s">
        <v>343</v>
      </c>
      <c r="C17" s="89">
        <f t="shared" si="0"/>
        <v>7.52</v>
      </c>
      <c r="D17" s="90">
        <v>7.52</v>
      </c>
      <c r="E17" s="90"/>
    </row>
    <row r="18" s="28" customFormat="true" ht="23.1" customHeight="true" spans="1:5">
      <c r="A18" s="93" t="s">
        <v>344</v>
      </c>
      <c r="B18" s="94" t="s">
        <v>345</v>
      </c>
      <c r="C18" s="89">
        <f t="shared" si="0"/>
        <v>39.249</v>
      </c>
      <c r="D18" s="90">
        <v>39.249</v>
      </c>
      <c r="E18" s="90"/>
    </row>
    <row r="19" s="28" customFormat="true" ht="23.1" customHeight="true" spans="1:5">
      <c r="A19" s="93" t="s">
        <v>346</v>
      </c>
      <c r="B19" s="92" t="s">
        <v>347</v>
      </c>
      <c r="C19" s="89">
        <f t="shared" si="0"/>
        <v>344.3086</v>
      </c>
      <c r="D19" s="90"/>
      <c r="E19" s="90">
        <f>SUM(E20:E33)</f>
        <v>344.3086</v>
      </c>
    </row>
    <row r="20" s="28" customFormat="true" ht="23.1" customHeight="true" spans="1:5">
      <c r="A20" s="93" t="s">
        <v>348</v>
      </c>
      <c r="B20" s="92" t="s">
        <v>349</v>
      </c>
      <c r="C20" s="89">
        <f t="shared" si="0"/>
        <v>116.9212</v>
      </c>
      <c r="D20" s="90"/>
      <c r="E20" s="90">
        <v>116.9212</v>
      </c>
    </row>
    <row r="21" s="28" customFormat="true" ht="23.1" customHeight="true" spans="1:5">
      <c r="A21" s="93" t="s">
        <v>350</v>
      </c>
      <c r="B21" s="92" t="s">
        <v>351</v>
      </c>
      <c r="C21" s="89">
        <f t="shared" si="0"/>
        <v>0.81</v>
      </c>
      <c r="D21" s="90"/>
      <c r="E21" s="90">
        <v>0.81</v>
      </c>
    </row>
    <row r="22" s="28" customFormat="true" ht="23.1" customHeight="true" spans="1:5">
      <c r="A22" s="93" t="s">
        <v>352</v>
      </c>
      <c r="B22" s="92" t="s">
        <v>353</v>
      </c>
      <c r="C22" s="89">
        <f t="shared" si="0"/>
        <v>24</v>
      </c>
      <c r="D22" s="90"/>
      <c r="E22" s="90">
        <v>24</v>
      </c>
    </row>
    <row r="23" s="28" customFormat="true" ht="23.1" customHeight="true" spans="1:5">
      <c r="A23" s="93" t="s">
        <v>354</v>
      </c>
      <c r="B23" s="92" t="s">
        <v>355</v>
      </c>
      <c r="C23" s="89">
        <f t="shared" si="0"/>
        <v>14.052</v>
      </c>
      <c r="D23" s="90"/>
      <c r="E23" s="90">
        <v>14.052</v>
      </c>
    </row>
    <row r="24" s="28" customFormat="true" ht="23.1" customHeight="true" spans="1:5">
      <c r="A24" s="93" t="s">
        <v>356</v>
      </c>
      <c r="B24" s="94" t="s">
        <v>357</v>
      </c>
      <c r="C24" s="89">
        <f t="shared" si="0"/>
        <v>82.8</v>
      </c>
      <c r="D24" s="90"/>
      <c r="E24" s="90">
        <v>82.8</v>
      </c>
    </row>
    <row r="25" s="28" customFormat="true" ht="23.1" customHeight="true" spans="1:5">
      <c r="A25" s="93" t="s">
        <v>358</v>
      </c>
      <c r="B25" s="94" t="s">
        <v>359</v>
      </c>
      <c r="C25" s="89">
        <f t="shared" si="0"/>
        <v>3</v>
      </c>
      <c r="D25" s="90"/>
      <c r="E25" s="90">
        <v>3</v>
      </c>
    </row>
    <row r="26" s="28" customFormat="true" ht="23.1" customHeight="true" spans="1:5">
      <c r="A26" s="93" t="s">
        <v>360</v>
      </c>
      <c r="B26" s="94" t="s">
        <v>361</v>
      </c>
      <c r="C26" s="89">
        <f t="shared" si="0"/>
        <v>1.75</v>
      </c>
      <c r="D26" s="90"/>
      <c r="E26" s="90">
        <v>1.75</v>
      </c>
    </row>
    <row r="27" s="28" customFormat="true" ht="23.1" customHeight="true" spans="1:5">
      <c r="A27" s="93" t="s">
        <v>362</v>
      </c>
      <c r="B27" s="94" t="s">
        <v>363</v>
      </c>
      <c r="C27" s="89">
        <f t="shared" si="0"/>
        <v>2.9</v>
      </c>
      <c r="D27" s="90"/>
      <c r="E27" s="90">
        <v>2.9</v>
      </c>
    </row>
    <row r="28" s="28" customFormat="true" ht="23.1" customHeight="true" spans="1:5">
      <c r="A28" s="93" t="s">
        <v>364</v>
      </c>
      <c r="B28" s="94" t="s">
        <v>365</v>
      </c>
      <c r="C28" s="89">
        <f t="shared" si="0"/>
        <v>15.0961</v>
      </c>
      <c r="D28" s="90"/>
      <c r="E28" s="90">
        <v>15.0961</v>
      </c>
    </row>
    <row r="29" s="28" customFormat="true" ht="23.1" customHeight="true" spans="1:5">
      <c r="A29" s="93" t="s">
        <v>366</v>
      </c>
      <c r="B29" s="94" t="s">
        <v>367</v>
      </c>
      <c r="C29" s="89">
        <f t="shared" si="0"/>
        <v>7.8547</v>
      </c>
      <c r="D29" s="90"/>
      <c r="E29" s="90">
        <v>7.8547</v>
      </c>
    </row>
    <row r="30" s="28" customFormat="true" ht="23.1" customHeight="true" spans="1:5">
      <c r="A30" s="93" t="s">
        <v>368</v>
      </c>
      <c r="B30" s="94" t="s">
        <v>369</v>
      </c>
      <c r="C30" s="89">
        <f t="shared" si="0"/>
        <v>6.2322</v>
      </c>
      <c r="D30" s="90"/>
      <c r="E30" s="90">
        <v>6.2322</v>
      </c>
    </row>
    <row r="31" s="28" customFormat="true" ht="23.1" customHeight="true" spans="1:5">
      <c r="A31" s="93" t="s">
        <v>370</v>
      </c>
      <c r="B31" s="94" t="s">
        <v>371</v>
      </c>
      <c r="C31" s="89">
        <f t="shared" si="0"/>
        <v>1.2998</v>
      </c>
      <c r="D31" s="90"/>
      <c r="E31" s="90">
        <v>1.2998</v>
      </c>
    </row>
    <row r="32" s="28" customFormat="true" ht="23.1" customHeight="true" spans="1:5">
      <c r="A32" s="93" t="s">
        <v>372</v>
      </c>
      <c r="B32" s="94" t="s">
        <v>373</v>
      </c>
      <c r="C32" s="89">
        <f t="shared" si="0"/>
        <v>24.888</v>
      </c>
      <c r="D32" s="90"/>
      <c r="E32" s="90">
        <v>24.888</v>
      </c>
    </row>
    <row r="33" s="28" customFormat="true" ht="23.1" customHeight="true" spans="1:5">
      <c r="A33" s="93" t="s">
        <v>374</v>
      </c>
      <c r="B33" s="94" t="s">
        <v>375</v>
      </c>
      <c r="C33" s="89">
        <f t="shared" si="0"/>
        <v>42.7046</v>
      </c>
      <c r="D33" s="90"/>
      <c r="E33" s="90">
        <v>42.7046</v>
      </c>
    </row>
    <row r="34" s="28" customFormat="true" ht="23.1" customHeight="true" spans="1:5">
      <c r="A34" s="93" t="s">
        <v>376</v>
      </c>
      <c r="B34" s="92" t="s">
        <v>377</v>
      </c>
      <c r="C34" s="89">
        <f t="shared" si="0"/>
        <v>25.7966</v>
      </c>
      <c r="D34" s="90"/>
      <c r="E34" s="90">
        <f>SUM(E35:E37)</f>
        <v>25.7966</v>
      </c>
    </row>
    <row r="35" s="28" customFormat="true" ht="23.1" customHeight="true" spans="1:5">
      <c r="A35" s="93" t="s">
        <v>378</v>
      </c>
      <c r="B35" s="94" t="s">
        <v>379</v>
      </c>
      <c r="C35" s="89">
        <f t="shared" si="0"/>
        <v>0.93</v>
      </c>
      <c r="D35" s="90"/>
      <c r="E35" s="90">
        <v>0.93</v>
      </c>
    </row>
    <row r="36" s="28" customFormat="true" ht="23.1" customHeight="true" spans="1:5">
      <c r="A36" s="93" t="s">
        <v>380</v>
      </c>
      <c r="B36" s="94" t="s">
        <v>381</v>
      </c>
      <c r="C36" s="89">
        <f t="shared" si="0"/>
        <v>2.2</v>
      </c>
      <c r="D36" s="90"/>
      <c r="E36" s="90">
        <v>2.2</v>
      </c>
    </row>
    <row r="37" s="28" customFormat="true" ht="23.1" customHeight="true" spans="1:5">
      <c r="A37" s="38">
        <v>30399</v>
      </c>
      <c r="B37" s="207" t="s">
        <v>382</v>
      </c>
      <c r="C37" s="89">
        <f t="shared" si="0"/>
        <v>22.6666</v>
      </c>
      <c r="D37" s="90"/>
      <c r="E37" s="90">
        <v>22.6666</v>
      </c>
    </row>
    <row r="38" s="28" customFormat="true" ht="23.1" customHeight="true" spans="1:5">
      <c r="A38" s="96" t="s">
        <v>383</v>
      </c>
      <c r="B38" s="96"/>
      <c r="C38" s="96"/>
      <c r="D38" s="96"/>
      <c r="E38" s="96"/>
    </row>
    <row r="39" customHeight="true" spans="3:5">
      <c r="C39" s="97"/>
      <c r="D39" s="98"/>
      <c r="E39" s="98"/>
    </row>
    <row r="40" customHeight="true" spans="3:5">
      <c r="C40" s="97"/>
      <c r="D40" s="98"/>
      <c r="E40" s="98"/>
    </row>
    <row r="41" customHeight="true" spans="3:5">
      <c r="C41" s="97"/>
      <c r="D41" s="98"/>
      <c r="E41" s="98"/>
    </row>
    <row r="42" customHeight="true" spans="3:5">
      <c r="C42" s="97"/>
      <c r="D42" s="98"/>
      <c r="E42" s="98"/>
    </row>
    <row r="43" customHeight="true" spans="3:5">
      <c r="C43" s="97"/>
      <c r="D43" s="98"/>
      <c r="E43" s="98"/>
    </row>
    <row r="44" customHeight="true" spans="3:5">
      <c r="C44" s="97"/>
      <c r="D44" s="98"/>
      <c r="E44" s="98"/>
    </row>
    <row r="45" customHeight="true" spans="3:5">
      <c r="C45" s="97"/>
      <c r="D45" s="98"/>
      <c r="E45" s="98"/>
    </row>
    <row r="46" customHeight="true" spans="3:5">
      <c r="C46" s="97"/>
      <c r="D46" s="98"/>
      <c r="E46" s="98"/>
    </row>
    <row r="47" customHeight="true" spans="3:5">
      <c r="C47" s="97"/>
      <c r="D47" s="98"/>
      <c r="E47" s="98"/>
    </row>
    <row r="48" customHeight="true" spans="3:5">
      <c r="C48" s="97"/>
      <c r="D48" s="98"/>
      <c r="E48" s="98"/>
    </row>
    <row r="49" customHeight="true" spans="3:5">
      <c r="C49" s="97"/>
      <c r="D49" s="98"/>
      <c r="E49" s="98"/>
    </row>
    <row r="50" customHeight="true" spans="3:5">
      <c r="C50" s="97"/>
      <c r="D50" s="98"/>
      <c r="E50" s="98"/>
    </row>
    <row r="51" customHeight="true" spans="3:5">
      <c r="C51" s="97"/>
      <c r="D51" s="98"/>
      <c r="E51" s="98"/>
    </row>
    <row r="52" customHeight="true" spans="3:5">
      <c r="C52" s="97"/>
      <c r="D52" s="98"/>
      <c r="E52" s="98"/>
    </row>
    <row r="53" customHeight="true" spans="3:5">
      <c r="C53" s="97"/>
      <c r="D53" s="98"/>
      <c r="E53" s="98"/>
    </row>
    <row r="54" customHeight="true" spans="3:5">
      <c r="C54" s="97"/>
      <c r="D54" s="98"/>
      <c r="E54" s="98"/>
    </row>
    <row r="55" customHeight="true" spans="3:5">
      <c r="C55" s="97"/>
      <c r="D55" s="98"/>
      <c r="E55" s="98"/>
    </row>
    <row r="56" customHeight="true" spans="3:5">
      <c r="C56" s="97"/>
      <c r="D56" s="98"/>
      <c r="E56" s="98"/>
    </row>
    <row r="57" customHeight="true" spans="3:5">
      <c r="C57" s="97"/>
      <c r="D57" s="98"/>
      <c r="E57" s="98"/>
    </row>
    <row r="58" customHeight="true" spans="3:5">
      <c r="C58" s="97"/>
      <c r="D58" s="98"/>
      <c r="E58" s="98"/>
    </row>
    <row r="59" customHeight="true" spans="3:5">
      <c r="C59" s="97"/>
      <c r="D59" s="98"/>
      <c r="E59" s="98"/>
    </row>
    <row r="60" customHeight="true" spans="3:5">
      <c r="C60" s="97"/>
      <c r="D60" s="98"/>
      <c r="E60" s="98"/>
    </row>
    <row r="61" customHeight="true" spans="3:5">
      <c r="C61" s="97"/>
      <c r="D61" s="98"/>
      <c r="E61" s="98"/>
    </row>
    <row r="62" customHeight="true" spans="3:5">
      <c r="C62" s="97"/>
      <c r="D62" s="98"/>
      <c r="E62" s="98"/>
    </row>
    <row r="63" customHeight="true" spans="3:5">
      <c r="C63" s="97"/>
      <c r="D63" s="98"/>
      <c r="E63" s="98"/>
    </row>
    <row r="64" customHeight="true" spans="3:5">
      <c r="C64" s="97"/>
      <c r="D64" s="98"/>
      <c r="E64" s="98"/>
    </row>
    <row r="65" customHeight="true" spans="3:5">
      <c r="C65" s="97"/>
      <c r="D65" s="98"/>
      <c r="E65" s="98"/>
    </row>
    <row r="66" customHeight="true" spans="3:5">
      <c r="C66" s="97"/>
      <c r="D66" s="98"/>
      <c r="E66" s="98"/>
    </row>
    <row r="67" customHeight="true" spans="3:5">
      <c r="C67" s="97"/>
      <c r="D67" s="98"/>
      <c r="E67" s="98"/>
    </row>
    <row r="68" customHeight="true" spans="3:5">
      <c r="C68" s="97"/>
      <c r="D68" s="98"/>
      <c r="E68" s="98"/>
    </row>
    <row r="69" customHeight="true" spans="3:5">
      <c r="C69" s="97"/>
      <c r="D69" s="98"/>
      <c r="E69" s="98"/>
    </row>
    <row r="70" customHeight="true" spans="3:5">
      <c r="C70" s="97"/>
      <c r="D70" s="98"/>
      <c r="E70" s="98"/>
    </row>
    <row r="71" customHeight="true" spans="3:5">
      <c r="C71" s="97"/>
      <c r="D71" s="98"/>
      <c r="E71" s="98"/>
    </row>
    <row r="72" customHeight="true" spans="3:5">
      <c r="C72" s="97"/>
      <c r="D72" s="98"/>
      <c r="E72" s="98"/>
    </row>
    <row r="73" customHeight="true" spans="3:5">
      <c r="C73" s="97"/>
      <c r="D73" s="98"/>
      <c r="E73" s="98"/>
    </row>
    <row r="74" customHeight="true" spans="3:5">
      <c r="C74" s="97"/>
      <c r="D74" s="98"/>
      <c r="E74" s="98"/>
    </row>
    <row r="75" customHeight="true" spans="3:5">
      <c r="C75" s="97"/>
      <c r="D75" s="98"/>
      <c r="E75" s="98"/>
    </row>
    <row r="76" customHeight="true" spans="3:5">
      <c r="C76" s="97"/>
      <c r="D76" s="98"/>
      <c r="E76" s="98"/>
    </row>
    <row r="77" customHeight="true" spans="3:5">
      <c r="C77" s="97"/>
      <c r="D77" s="98"/>
      <c r="E77" s="98"/>
    </row>
    <row r="78" customHeight="true" spans="3:5">
      <c r="C78" s="97"/>
      <c r="D78" s="98"/>
      <c r="E78" s="98"/>
    </row>
  </sheetData>
  <mergeCells count="6">
    <mergeCell ref="A1:E1"/>
    <mergeCell ref="A3:B3"/>
    <mergeCell ref="A4:B4"/>
    <mergeCell ref="C4:E4"/>
    <mergeCell ref="A6:B6"/>
    <mergeCell ref="A38:E38"/>
  </mergeCells>
  <printOptions horizontalCentered="true"/>
  <pageMargins left="0.786805555555556" right="0.786805555555556" top="0.786805555555556" bottom="0.786805555555556" header="0.314583333333333" footer="0.31458333333333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opLeftCell="A13" workbookViewId="0">
      <selection activeCell="A1" sqref="A1:H27"/>
    </sheetView>
  </sheetViews>
  <sheetFormatPr defaultColWidth="9" defaultRowHeight="15.75" outlineLevelCol="7"/>
  <cols>
    <col min="1" max="1" width="14.6666666666667" style="50" customWidth="true"/>
    <col min="2" max="2" width="53.5" style="51" customWidth="true"/>
    <col min="3" max="3" width="14.8333333333333" style="51" customWidth="true"/>
    <col min="4" max="8" width="14.8333333333333" style="52" customWidth="true"/>
    <col min="9" max="255" width="9.33333333333333" style="51"/>
    <col min="256" max="258" width="7.66666666666667" style="51" customWidth="true"/>
    <col min="259" max="259" width="55.1666666666667" style="51" customWidth="true"/>
    <col min="260" max="260" width="27.8333333333333" style="51" customWidth="true"/>
    <col min="261" max="263" width="19.1666666666667" style="51" customWidth="true"/>
    <col min="264" max="511" width="9.33333333333333" style="51"/>
    <col min="512" max="514" width="7.66666666666667" style="51" customWidth="true"/>
    <col min="515" max="515" width="55.1666666666667" style="51" customWidth="true"/>
    <col min="516" max="516" width="27.8333333333333" style="51" customWidth="true"/>
    <col min="517" max="519" width="19.1666666666667" style="51" customWidth="true"/>
    <col min="520" max="767" width="9.33333333333333" style="51"/>
    <col min="768" max="770" width="7.66666666666667" style="51" customWidth="true"/>
    <col min="771" max="771" width="55.1666666666667" style="51" customWidth="true"/>
    <col min="772" max="772" width="27.8333333333333" style="51" customWidth="true"/>
    <col min="773" max="775" width="19.1666666666667" style="51" customWidth="true"/>
    <col min="776" max="1023" width="9.33333333333333" style="51"/>
    <col min="1024" max="1026" width="7.66666666666667" style="51" customWidth="true"/>
    <col min="1027" max="1027" width="55.1666666666667" style="51" customWidth="true"/>
    <col min="1028" max="1028" width="27.8333333333333" style="51" customWidth="true"/>
    <col min="1029" max="1031" width="19.1666666666667" style="51" customWidth="true"/>
    <col min="1032" max="1279" width="9.33333333333333" style="51"/>
    <col min="1280" max="1282" width="7.66666666666667" style="51" customWidth="true"/>
    <col min="1283" max="1283" width="55.1666666666667" style="51" customWidth="true"/>
    <col min="1284" max="1284" width="27.8333333333333" style="51" customWidth="true"/>
    <col min="1285" max="1287" width="19.1666666666667" style="51" customWidth="true"/>
    <col min="1288" max="1535" width="9.33333333333333" style="51"/>
    <col min="1536" max="1538" width="7.66666666666667" style="51" customWidth="true"/>
    <col min="1539" max="1539" width="55.1666666666667" style="51" customWidth="true"/>
    <col min="1540" max="1540" width="27.8333333333333" style="51" customWidth="true"/>
    <col min="1541" max="1543" width="19.1666666666667" style="51" customWidth="true"/>
    <col min="1544" max="1791" width="9.33333333333333" style="51"/>
    <col min="1792" max="1794" width="7.66666666666667" style="51" customWidth="true"/>
    <col min="1795" max="1795" width="55.1666666666667" style="51" customWidth="true"/>
    <col min="1796" max="1796" width="27.8333333333333" style="51" customWidth="true"/>
    <col min="1797" max="1799" width="19.1666666666667" style="51" customWidth="true"/>
    <col min="1800" max="2047" width="9.33333333333333" style="51"/>
    <col min="2048" max="2050" width="7.66666666666667" style="51" customWidth="true"/>
    <col min="2051" max="2051" width="55.1666666666667" style="51" customWidth="true"/>
    <col min="2052" max="2052" width="27.8333333333333" style="51" customWidth="true"/>
    <col min="2053" max="2055" width="19.1666666666667" style="51" customWidth="true"/>
    <col min="2056" max="2303" width="9.33333333333333" style="51"/>
    <col min="2304" max="2306" width="7.66666666666667" style="51" customWidth="true"/>
    <col min="2307" max="2307" width="55.1666666666667" style="51" customWidth="true"/>
    <col min="2308" max="2308" width="27.8333333333333" style="51" customWidth="true"/>
    <col min="2309" max="2311" width="19.1666666666667" style="51" customWidth="true"/>
    <col min="2312" max="2559" width="9.33333333333333" style="51"/>
    <col min="2560" max="2562" width="7.66666666666667" style="51" customWidth="true"/>
    <col min="2563" max="2563" width="55.1666666666667" style="51" customWidth="true"/>
    <col min="2564" max="2564" width="27.8333333333333" style="51" customWidth="true"/>
    <col min="2565" max="2567" width="19.1666666666667" style="51" customWidth="true"/>
    <col min="2568" max="2815" width="9.33333333333333" style="51"/>
    <col min="2816" max="2818" width="7.66666666666667" style="51" customWidth="true"/>
    <col min="2819" max="2819" width="55.1666666666667" style="51" customWidth="true"/>
    <col min="2820" max="2820" width="27.8333333333333" style="51" customWidth="true"/>
    <col min="2821" max="2823" width="19.1666666666667" style="51" customWidth="true"/>
    <col min="2824" max="3071" width="9.33333333333333" style="51"/>
    <col min="3072" max="3074" width="7.66666666666667" style="51" customWidth="true"/>
    <col min="3075" max="3075" width="55.1666666666667" style="51" customWidth="true"/>
    <col min="3076" max="3076" width="27.8333333333333" style="51" customWidth="true"/>
    <col min="3077" max="3079" width="19.1666666666667" style="51" customWidth="true"/>
    <col min="3080" max="3327" width="9.33333333333333" style="51"/>
    <col min="3328" max="3330" width="7.66666666666667" style="51" customWidth="true"/>
    <col min="3331" max="3331" width="55.1666666666667" style="51" customWidth="true"/>
    <col min="3332" max="3332" width="27.8333333333333" style="51" customWidth="true"/>
    <col min="3333" max="3335" width="19.1666666666667" style="51" customWidth="true"/>
    <col min="3336" max="3583" width="9.33333333333333" style="51"/>
    <col min="3584" max="3586" width="7.66666666666667" style="51" customWidth="true"/>
    <col min="3587" max="3587" width="55.1666666666667" style="51" customWidth="true"/>
    <col min="3588" max="3588" width="27.8333333333333" style="51" customWidth="true"/>
    <col min="3589" max="3591" width="19.1666666666667" style="51" customWidth="true"/>
    <col min="3592" max="3839" width="9.33333333333333" style="51"/>
    <col min="3840" max="3842" width="7.66666666666667" style="51" customWidth="true"/>
    <col min="3843" max="3843" width="55.1666666666667" style="51" customWidth="true"/>
    <col min="3844" max="3844" width="27.8333333333333" style="51" customWidth="true"/>
    <col min="3845" max="3847" width="19.1666666666667" style="51" customWidth="true"/>
    <col min="3848" max="4095" width="9.33333333333333" style="51"/>
    <col min="4096" max="4098" width="7.66666666666667" style="51" customWidth="true"/>
    <col min="4099" max="4099" width="55.1666666666667" style="51" customWidth="true"/>
    <col min="4100" max="4100" width="27.8333333333333" style="51" customWidth="true"/>
    <col min="4101" max="4103" width="19.1666666666667" style="51" customWidth="true"/>
    <col min="4104" max="4351" width="9.33333333333333" style="51"/>
    <col min="4352" max="4354" width="7.66666666666667" style="51" customWidth="true"/>
    <col min="4355" max="4355" width="55.1666666666667" style="51" customWidth="true"/>
    <col min="4356" max="4356" width="27.8333333333333" style="51" customWidth="true"/>
    <col min="4357" max="4359" width="19.1666666666667" style="51" customWidth="true"/>
    <col min="4360" max="4607" width="9.33333333333333" style="51"/>
    <col min="4608" max="4610" width="7.66666666666667" style="51" customWidth="true"/>
    <col min="4611" max="4611" width="55.1666666666667" style="51" customWidth="true"/>
    <col min="4612" max="4612" width="27.8333333333333" style="51" customWidth="true"/>
    <col min="4613" max="4615" width="19.1666666666667" style="51" customWidth="true"/>
    <col min="4616" max="4863" width="9.33333333333333" style="51"/>
    <col min="4864" max="4866" width="7.66666666666667" style="51" customWidth="true"/>
    <col min="4867" max="4867" width="55.1666666666667" style="51" customWidth="true"/>
    <col min="4868" max="4868" width="27.8333333333333" style="51" customWidth="true"/>
    <col min="4869" max="4871" width="19.1666666666667" style="51" customWidth="true"/>
    <col min="4872" max="5119" width="9.33333333333333" style="51"/>
    <col min="5120" max="5122" width="7.66666666666667" style="51" customWidth="true"/>
    <col min="5123" max="5123" width="55.1666666666667" style="51" customWidth="true"/>
    <col min="5124" max="5124" width="27.8333333333333" style="51" customWidth="true"/>
    <col min="5125" max="5127" width="19.1666666666667" style="51" customWidth="true"/>
    <col min="5128" max="5375" width="9.33333333333333" style="51"/>
    <col min="5376" max="5378" width="7.66666666666667" style="51" customWidth="true"/>
    <col min="5379" max="5379" width="55.1666666666667" style="51" customWidth="true"/>
    <col min="5380" max="5380" width="27.8333333333333" style="51" customWidth="true"/>
    <col min="5381" max="5383" width="19.1666666666667" style="51" customWidth="true"/>
    <col min="5384" max="5631" width="9.33333333333333" style="51"/>
    <col min="5632" max="5634" width="7.66666666666667" style="51" customWidth="true"/>
    <col min="5635" max="5635" width="55.1666666666667" style="51" customWidth="true"/>
    <col min="5636" max="5636" width="27.8333333333333" style="51" customWidth="true"/>
    <col min="5637" max="5639" width="19.1666666666667" style="51" customWidth="true"/>
    <col min="5640" max="5887" width="9.33333333333333" style="51"/>
    <col min="5888" max="5890" width="7.66666666666667" style="51" customWidth="true"/>
    <col min="5891" max="5891" width="55.1666666666667" style="51" customWidth="true"/>
    <col min="5892" max="5892" width="27.8333333333333" style="51" customWidth="true"/>
    <col min="5893" max="5895" width="19.1666666666667" style="51" customWidth="true"/>
    <col min="5896" max="6143" width="9.33333333333333" style="51"/>
    <col min="6144" max="6146" width="7.66666666666667" style="51" customWidth="true"/>
    <col min="6147" max="6147" width="55.1666666666667" style="51" customWidth="true"/>
    <col min="6148" max="6148" width="27.8333333333333" style="51" customWidth="true"/>
    <col min="6149" max="6151" width="19.1666666666667" style="51" customWidth="true"/>
    <col min="6152" max="6399" width="9.33333333333333" style="51"/>
    <col min="6400" max="6402" width="7.66666666666667" style="51" customWidth="true"/>
    <col min="6403" max="6403" width="55.1666666666667" style="51" customWidth="true"/>
    <col min="6404" max="6404" width="27.8333333333333" style="51" customWidth="true"/>
    <col min="6405" max="6407" width="19.1666666666667" style="51" customWidth="true"/>
    <col min="6408" max="6655" width="9.33333333333333" style="51"/>
    <col min="6656" max="6658" width="7.66666666666667" style="51" customWidth="true"/>
    <col min="6659" max="6659" width="55.1666666666667" style="51" customWidth="true"/>
    <col min="6660" max="6660" width="27.8333333333333" style="51" customWidth="true"/>
    <col min="6661" max="6663" width="19.1666666666667" style="51" customWidth="true"/>
    <col min="6664" max="6911" width="9.33333333333333" style="51"/>
    <col min="6912" max="6914" width="7.66666666666667" style="51" customWidth="true"/>
    <col min="6915" max="6915" width="55.1666666666667" style="51" customWidth="true"/>
    <col min="6916" max="6916" width="27.8333333333333" style="51" customWidth="true"/>
    <col min="6917" max="6919" width="19.1666666666667" style="51" customWidth="true"/>
    <col min="6920" max="7167" width="9.33333333333333" style="51"/>
    <col min="7168" max="7170" width="7.66666666666667" style="51" customWidth="true"/>
    <col min="7171" max="7171" width="55.1666666666667" style="51" customWidth="true"/>
    <col min="7172" max="7172" width="27.8333333333333" style="51" customWidth="true"/>
    <col min="7173" max="7175" width="19.1666666666667" style="51" customWidth="true"/>
    <col min="7176" max="7423" width="9.33333333333333" style="51"/>
    <col min="7424" max="7426" width="7.66666666666667" style="51" customWidth="true"/>
    <col min="7427" max="7427" width="55.1666666666667" style="51" customWidth="true"/>
    <col min="7428" max="7428" width="27.8333333333333" style="51" customWidth="true"/>
    <col min="7429" max="7431" width="19.1666666666667" style="51" customWidth="true"/>
    <col min="7432" max="7679" width="9.33333333333333" style="51"/>
    <col min="7680" max="7682" width="7.66666666666667" style="51" customWidth="true"/>
    <col min="7683" max="7683" width="55.1666666666667" style="51" customWidth="true"/>
    <col min="7684" max="7684" width="27.8333333333333" style="51" customWidth="true"/>
    <col min="7685" max="7687" width="19.1666666666667" style="51" customWidth="true"/>
    <col min="7688" max="7935" width="9.33333333333333" style="51"/>
    <col min="7936" max="7938" width="7.66666666666667" style="51" customWidth="true"/>
    <col min="7939" max="7939" width="55.1666666666667" style="51" customWidth="true"/>
    <col min="7940" max="7940" width="27.8333333333333" style="51" customWidth="true"/>
    <col min="7941" max="7943" width="19.1666666666667" style="51" customWidth="true"/>
    <col min="7944" max="8191" width="9.33333333333333" style="51"/>
    <col min="8192" max="8194" width="7.66666666666667" style="51" customWidth="true"/>
    <col min="8195" max="8195" width="55.1666666666667" style="51" customWidth="true"/>
    <col min="8196" max="8196" width="27.8333333333333" style="51" customWidth="true"/>
    <col min="8197" max="8199" width="19.1666666666667" style="51" customWidth="true"/>
    <col min="8200" max="8447" width="9.33333333333333" style="51"/>
    <col min="8448" max="8450" width="7.66666666666667" style="51" customWidth="true"/>
    <col min="8451" max="8451" width="55.1666666666667" style="51" customWidth="true"/>
    <col min="8452" max="8452" width="27.8333333333333" style="51" customWidth="true"/>
    <col min="8453" max="8455" width="19.1666666666667" style="51" customWidth="true"/>
    <col min="8456" max="8703" width="9.33333333333333" style="51"/>
    <col min="8704" max="8706" width="7.66666666666667" style="51" customWidth="true"/>
    <col min="8707" max="8707" width="55.1666666666667" style="51" customWidth="true"/>
    <col min="8708" max="8708" width="27.8333333333333" style="51" customWidth="true"/>
    <col min="8709" max="8711" width="19.1666666666667" style="51" customWidth="true"/>
    <col min="8712" max="8959" width="9.33333333333333" style="51"/>
    <col min="8960" max="8962" width="7.66666666666667" style="51" customWidth="true"/>
    <col min="8963" max="8963" width="55.1666666666667" style="51" customWidth="true"/>
    <col min="8964" max="8964" width="27.8333333333333" style="51" customWidth="true"/>
    <col min="8965" max="8967" width="19.1666666666667" style="51" customWidth="true"/>
    <col min="8968" max="9215" width="9.33333333333333" style="51"/>
    <col min="9216" max="9218" width="7.66666666666667" style="51" customWidth="true"/>
    <col min="9219" max="9219" width="55.1666666666667" style="51" customWidth="true"/>
    <col min="9220" max="9220" width="27.8333333333333" style="51" customWidth="true"/>
    <col min="9221" max="9223" width="19.1666666666667" style="51" customWidth="true"/>
    <col min="9224" max="9471" width="9.33333333333333" style="51"/>
    <col min="9472" max="9474" width="7.66666666666667" style="51" customWidth="true"/>
    <col min="9475" max="9475" width="55.1666666666667" style="51" customWidth="true"/>
    <col min="9476" max="9476" width="27.8333333333333" style="51" customWidth="true"/>
    <col min="9477" max="9479" width="19.1666666666667" style="51" customWidth="true"/>
    <col min="9480" max="9727" width="9.33333333333333" style="51"/>
    <col min="9728" max="9730" width="7.66666666666667" style="51" customWidth="true"/>
    <col min="9731" max="9731" width="55.1666666666667" style="51" customWidth="true"/>
    <col min="9732" max="9732" width="27.8333333333333" style="51" customWidth="true"/>
    <col min="9733" max="9735" width="19.1666666666667" style="51" customWidth="true"/>
    <col min="9736" max="9983" width="9.33333333333333" style="51"/>
    <col min="9984" max="9986" width="7.66666666666667" style="51" customWidth="true"/>
    <col min="9987" max="9987" width="55.1666666666667" style="51" customWidth="true"/>
    <col min="9988" max="9988" width="27.8333333333333" style="51" customWidth="true"/>
    <col min="9989" max="9991" width="19.1666666666667" style="51" customWidth="true"/>
    <col min="9992" max="10239" width="9.33333333333333" style="51"/>
    <col min="10240" max="10242" width="7.66666666666667" style="51" customWidth="true"/>
    <col min="10243" max="10243" width="55.1666666666667" style="51" customWidth="true"/>
    <col min="10244" max="10244" width="27.8333333333333" style="51" customWidth="true"/>
    <col min="10245" max="10247" width="19.1666666666667" style="51" customWidth="true"/>
    <col min="10248" max="10495" width="9.33333333333333" style="51"/>
    <col min="10496" max="10498" width="7.66666666666667" style="51" customWidth="true"/>
    <col min="10499" max="10499" width="55.1666666666667" style="51" customWidth="true"/>
    <col min="10500" max="10500" width="27.8333333333333" style="51" customWidth="true"/>
    <col min="10501" max="10503" width="19.1666666666667" style="51" customWidth="true"/>
    <col min="10504" max="10751" width="9.33333333333333" style="51"/>
    <col min="10752" max="10754" width="7.66666666666667" style="51" customWidth="true"/>
    <col min="10755" max="10755" width="55.1666666666667" style="51" customWidth="true"/>
    <col min="10756" max="10756" width="27.8333333333333" style="51" customWidth="true"/>
    <col min="10757" max="10759" width="19.1666666666667" style="51" customWidth="true"/>
    <col min="10760" max="11007" width="9.33333333333333" style="51"/>
    <col min="11008" max="11010" width="7.66666666666667" style="51" customWidth="true"/>
    <col min="11011" max="11011" width="55.1666666666667" style="51" customWidth="true"/>
    <col min="11012" max="11012" width="27.8333333333333" style="51" customWidth="true"/>
    <col min="11013" max="11015" width="19.1666666666667" style="51" customWidth="true"/>
    <col min="11016" max="11263" width="9.33333333333333" style="51"/>
    <col min="11264" max="11266" width="7.66666666666667" style="51" customWidth="true"/>
    <col min="11267" max="11267" width="55.1666666666667" style="51" customWidth="true"/>
    <col min="11268" max="11268" width="27.8333333333333" style="51" customWidth="true"/>
    <col min="11269" max="11271" width="19.1666666666667" style="51" customWidth="true"/>
    <col min="11272" max="11519" width="9.33333333333333" style="51"/>
    <col min="11520" max="11522" width="7.66666666666667" style="51" customWidth="true"/>
    <col min="11523" max="11523" width="55.1666666666667" style="51" customWidth="true"/>
    <col min="11524" max="11524" width="27.8333333333333" style="51" customWidth="true"/>
    <col min="11525" max="11527" width="19.1666666666667" style="51" customWidth="true"/>
    <col min="11528" max="11775" width="9.33333333333333" style="51"/>
    <col min="11776" max="11778" width="7.66666666666667" style="51" customWidth="true"/>
    <col min="11779" max="11779" width="55.1666666666667" style="51" customWidth="true"/>
    <col min="11780" max="11780" width="27.8333333333333" style="51" customWidth="true"/>
    <col min="11781" max="11783" width="19.1666666666667" style="51" customWidth="true"/>
    <col min="11784" max="12031" width="9.33333333333333" style="51"/>
    <col min="12032" max="12034" width="7.66666666666667" style="51" customWidth="true"/>
    <col min="12035" max="12035" width="55.1666666666667" style="51" customWidth="true"/>
    <col min="12036" max="12036" width="27.8333333333333" style="51" customWidth="true"/>
    <col min="12037" max="12039" width="19.1666666666667" style="51" customWidth="true"/>
    <col min="12040" max="12287" width="9.33333333333333" style="51"/>
    <col min="12288" max="12290" width="7.66666666666667" style="51" customWidth="true"/>
    <col min="12291" max="12291" width="55.1666666666667" style="51" customWidth="true"/>
    <col min="12292" max="12292" width="27.8333333333333" style="51" customWidth="true"/>
    <col min="12293" max="12295" width="19.1666666666667" style="51" customWidth="true"/>
    <col min="12296" max="12543" width="9.33333333333333" style="51"/>
    <col min="12544" max="12546" width="7.66666666666667" style="51" customWidth="true"/>
    <col min="12547" max="12547" width="55.1666666666667" style="51" customWidth="true"/>
    <col min="12548" max="12548" width="27.8333333333333" style="51" customWidth="true"/>
    <col min="12549" max="12551" width="19.1666666666667" style="51" customWidth="true"/>
    <col min="12552" max="12799" width="9.33333333333333" style="51"/>
    <col min="12800" max="12802" width="7.66666666666667" style="51" customWidth="true"/>
    <col min="12803" max="12803" width="55.1666666666667" style="51" customWidth="true"/>
    <col min="12804" max="12804" width="27.8333333333333" style="51" customWidth="true"/>
    <col min="12805" max="12807" width="19.1666666666667" style="51" customWidth="true"/>
    <col min="12808" max="13055" width="9.33333333333333" style="51"/>
    <col min="13056" max="13058" width="7.66666666666667" style="51" customWidth="true"/>
    <col min="13059" max="13059" width="55.1666666666667" style="51" customWidth="true"/>
    <col min="13060" max="13060" width="27.8333333333333" style="51" customWidth="true"/>
    <col min="13061" max="13063" width="19.1666666666667" style="51" customWidth="true"/>
    <col min="13064" max="13311" width="9.33333333333333" style="51"/>
    <col min="13312" max="13314" width="7.66666666666667" style="51" customWidth="true"/>
    <col min="13315" max="13315" width="55.1666666666667" style="51" customWidth="true"/>
    <col min="13316" max="13316" width="27.8333333333333" style="51" customWidth="true"/>
    <col min="13317" max="13319" width="19.1666666666667" style="51" customWidth="true"/>
    <col min="13320" max="13567" width="9.33333333333333" style="51"/>
    <col min="13568" max="13570" width="7.66666666666667" style="51" customWidth="true"/>
    <col min="13571" max="13571" width="55.1666666666667" style="51" customWidth="true"/>
    <col min="13572" max="13572" width="27.8333333333333" style="51" customWidth="true"/>
    <col min="13573" max="13575" width="19.1666666666667" style="51" customWidth="true"/>
    <col min="13576" max="13823" width="9.33333333333333" style="51"/>
    <col min="13824" max="13826" width="7.66666666666667" style="51" customWidth="true"/>
    <col min="13827" max="13827" width="55.1666666666667" style="51" customWidth="true"/>
    <col min="13828" max="13828" width="27.8333333333333" style="51" customWidth="true"/>
    <col min="13829" max="13831" width="19.1666666666667" style="51" customWidth="true"/>
    <col min="13832" max="14079" width="9.33333333333333" style="51"/>
    <col min="14080" max="14082" width="7.66666666666667" style="51" customWidth="true"/>
    <col min="14083" max="14083" width="55.1666666666667" style="51" customWidth="true"/>
    <col min="14084" max="14084" width="27.8333333333333" style="51" customWidth="true"/>
    <col min="14085" max="14087" width="19.1666666666667" style="51" customWidth="true"/>
    <col min="14088" max="14335" width="9.33333333333333" style="51"/>
    <col min="14336" max="14338" width="7.66666666666667" style="51" customWidth="true"/>
    <col min="14339" max="14339" width="55.1666666666667" style="51" customWidth="true"/>
    <col min="14340" max="14340" width="27.8333333333333" style="51" customWidth="true"/>
    <col min="14341" max="14343" width="19.1666666666667" style="51" customWidth="true"/>
    <col min="14344" max="14591" width="9.33333333333333" style="51"/>
    <col min="14592" max="14594" width="7.66666666666667" style="51" customWidth="true"/>
    <col min="14595" max="14595" width="55.1666666666667" style="51" customWidth="true"/>
    <col min="14596" max="14596" width="27.8333333333333" style="51" customWidth="true"/>
    <col min="14597" max="14599" width="19.1666666666667" style="51" customWidth="true"/>
    <col min="14600" max="14847" width="9.33333333333333" style="51"/>
    <col min="14848" max="14850" width="7.66666666666667" style="51" customWidth="true"/>
    <col min="14851" max="14851" width="55.1666666666667" style="51" customWidth="true"/>
    <col min="14852" max="14852" width="27.8333333333333" style="51" customWidth="true"/>
    <col min="14853" max="14855" width="19.1666666666667" style="51" customWidth="true"/>
    <col min="14856" max="15103" width="9.33333333333333" style="51"/>
    <col min="15104" max="15106" width="7.66666666666667" style="51" customWidth="true"/>
    <col min="15107" max="15107" width="55.1666666666667" style="51" customWidth="true"/>
    <col min="15108" max="15108" width="27.8333333333333" style="51" customWidth="true"/>
    <col min="15109" max="15111" width="19.1666666666667" style="51" customWidth="true"/>
    <col min="15112" max="15359" width="9.33333333333333" style="51"/>
    <col min="15360" max="15362" width="7.66666666666667" style="51" customWidth="true"/>
    <col min="15363" max="15363" width="55.1666666666667" style="51" customWidth="true"/>
    <col min="15364" max="15364" width="27.8333333333333" style="51" customWidth="true"/>
    <col min="15365" max="15367" width="19.1666666666667" style="51" customWidth="true"/>
    <col min="15368" max="15615" width="9.33333333333333" style="51"/>
    <col min="15616" max="15618" width="7.66666666666667" style="51" customWidth="true"/>
    <col min="15619" max="15619" width="55.1666666666667" style="51" customWidth="true"/>
    <col min="15620" max="15620" width="27.8333333333333" style="51" customWidth="true"/>
    <col min="15621" max="15623" width="19.1666666666667" style="51" customWidth="true"/>
    <col min="15624" max="15871" width="9.33333333333333" style="51"/>
    <col min="15872" max="15874" width="7.66666666666667" style="51" customWidth="true"/>
    <col min="15875" max="15875" width="55.1666666666667" style="51" customWidth="true"/>
    <col min="15876" max="15876" width="27.8333333333333" style="51" customWidth="true"/>
    <col min="15877" max="15879" width="19.1666666666667" style="51" customWidth="true"/>
    <col min="15880" max="16127" width="9.33333333333333" style="51"/>
    <col min="16128" max="16130" width="7.66666666666667" style="51" customWidth="true"/>
    <col min="16131" max="16131" width="55.1666666666667" style="51" customWidth="true"/>
    <col min="16132" max="16132" width="27.8333333333333" style="51" customWidth="true"/>
    <col min="16133" max="16135" width="19.1666666666667" style="51" customWidth="true"/>
    <col min="16136" max="16384" width="9.33333333333333" style="51"/>
  </cols>
  <sheetData>
    <row r="1" ht="38.1" customHeight="true" spans="1:8">
      <c r="A1" s="200" t="s">
        <v>384</v>
      </c>
      <c r="B1" s="4"/>
      <c r="C1" s="4"/>
      <c r="D1" s="4"/>
      <c r="E1" s="4"/>
      <c r="F1" s="4"/>
      <c r="G1" s="4"/>
      <c r="H1" s="4"/>
    </row>
    <row r="2" s="47" customFormat="true" ht="24.95" customHeight="true" spans="1:8">
      <c r="A2" s="31"/>
      <c r="B2" s="45"/>
      <c r="C2" s="45"/>
      <c r="D2" s="53"/>
      <c r="E2" s="53"/>
      <c r="F2" s="53"/>
      <c r="G2" s="53"/>
      <c r="H2" s="53" t="s">
        <v>385</v>
      </c>
    </row>
    <row r="3" s="47" customFormat="true" ht="24.95" customHeight="true" spans="1:8">
      <c r="A3" s="54" t="s">
        <v>3</v>
      </c>
      <c r="B3" s="55"/>
      <c r="C3" s="56"/>
      <c r="D3" s="53"/>
      <c r="E3" s="53"/>
      <c r="F3" s="53"/>
      <c r="G3" s="53"/>
      <c r="H3" s="53" t="s">
        <v>386</v>
      </c>
    </row>
    <row r="4" s="48" customFormat="true" ht="24.95" customHeight="true" spans="1:8">
      <c r="A4" s="57" t="s">
        <v>59</v>
      </c>
      <c r="B4" s="58" t="s">
        <v>60</v>
      </c>
      <c r="C4" s="58" t="s">
        <v>45</v>
      </c>
      <c r="D4" s="59" t="s">
        <v>309</v>
      </c>
      <c r="E4" s="59" t="s">
        <v>387</v>
      </c>
      <c r="F4" s="59"/>
      <c r="G4" s="59"/>
      <c r="H4" s="59" t="s">
        <v>46</v>
      </c>
    </row>
    <row r="5" s="48" customFormat="true" ht="24.95" customHeight="true" spans="1:8">
      <c r="A5" s="60"/>
      <c r="B5" s="58"/>
      <c r="C5" s="58"/>
      <c r="D5" s="59"/>
      <c r="E5" s="59" t="s">
        <v>310</v>
      </c>
      <c r="F5" s="59" t="s">
        <v>290</v>
      </c>
      <c r="G5" s="59" t="s">
        <v>291</v>
      </c>
      <c r="H5" s="59"/>
    </row>
    <row r="6" s="49" customFormat="true" ht="24.95" customHeight="true" spans="1:8">
      <c r="A6" s="61" t="s">
        <v>311</v>
      </c>
      <c r="B6" s="61"/>
      <c r="C6" s="62"/>
      <c r="D6" s="63">
        <v>1726.49</v>
      </c>
      <c r="E6" s="65">
        <f>F6+G6</f>
        <v>1726.490246</v>
      </c>
      <c r="F6" s="63"/>
      <c r="G6" s="63">
        <f>G7+G12+G18+G24</f>
        <v>1726.490246</v>
      </c>
      <c r="H6" s="65"/>
    </row>
    <row r="7" s="49" customFormat="true" ht="24.95" customHeight="true" spans="1:8">
      <c r="A7" s="38" t="s">
        <v>110</v>
      </c>
      <c r="B7" s="64" t="s">
        <v>111</v>
      </c>
      <c r="C7" s="62"/>
      <c r="D7" s="65">
        <v>23.688918</v>
      </c>
      <c r="E7" s="65">
        <f>F7+G7</f>
        <v>23.688918</v>
      </c>
      <c r="F7" s="75"/>
      <c r="G7" s="75">
        <f>G8+G10</f>
        <v>23.688918</v>
      </c>
      <c r="H7" s="65"/>
    </row>
    <row r="8" s="49" customFormat="true" ht="24.95" customHeight="true" spans="1:8">
      <c r="A8" s="38" t="s">
        <v>150</v>
      </c>
      <c r="B8" s="64" t="s">
        <v>151</v>
      </c>
      <c r="C8" s="62"/>
      <c r="D8" s="65">
        <v>13.726822</v>
      </c>
      <c r="E8" s="65">
        <f t="shared" ref="E8:E26" si="0">F8+G8</f>
        <v>13.726822</v>
      </c>
      <c r="F8" s="75"/>
      <c r="G8" s="75">
        <v>13.726822</v>
      </c>
      <c r="H8" s="65"/>
    </row>
    <row r="9" s="49" customFormat="true" ht="24.95" customHeight="true" spans="1:8">
      <c r="A9" s="38" t="s">
        <v>152</v>
      </c>
      <c r="B9" s="66" t="s">
        <v>153</v>
      </c>
      <c r="C9" s="62"/>
      <c r="D9" s="65">
        <v>13.726822</v>
      </c>
      <c r="E9" s="65">
        <f t="shared" si="0"/>
        <v>13.726822</v>
      </c>
      <c r="F9" s="75"/>
      <c r="G9" s="75">
        <v>13.726822</v>
      </c>
      <c r="H9" s="65"/>
    </row>
    <row r="10" s="49" customFormat="true" ht="24.95" customHeight="true" spans="1:8">
      <c r="A10" s="38" t="s">
        <v>154</v>
      </c>
      <c r="B10" s="64" t="s">
        <v>155</v>
      </c>
      <c r="C10" s="62"/>
      <c r="D10" s="65">
        <v>9.962096</v>
      </c>
      <c r="E10" s="65">
        <f t="shared" si="0"/>
        <v>9.962096</v>
      </c>
      <c r="F10" s="75"/>
      <c r="G10" s="75">
        <v>9.962096</v>
      </c>
      <c r="H10" s="65"/>
    </row>
    <row r="11" s="49" customFormat="true" ht="24.95" customHeight="true" spans="1:8">
      <c r="A11" s="38" t="s">
        <v>156</v>
      </c>
      <c r="B11" s="66" t="s">
        <v>153</v>
      </c>
      <c r="C11" s="62"/>
      <c r="D11" s="65">
        <v>9.962096</v>
      </c>
      <c r="E11" s="65">
        <f t="shared" si="0"/>
        <v>9.962096</v>
      </c>
      <c r="F11" s="75"/>
      <c r="G11" s="75">
        <v>9.962096</v>
      </c>
      <c r="H11" s="65"/>
    </row>
    <row r="12" s="49" customFormat="true" ht="24.95" customHeight="true" spans="1:8">
      <c r="A12" s="38" t="s">
        <v>194</v>
      </c>
      <c r="B12" s="64" t="s">
        <v>195</v>
      </c>
      <c r="C12" s="62"/>
      <c r="D12" s="65">
        <v>259.3955</v>
      </c>
      <c r="E12" s="65">
        <f t="shared" si="0"/>
        <v>259.3955</v>
      </c>
      <c r="F12" s="75"/>
      <c r="G12" s="75">
        <f>G13+G16</f>
        <v>259.3955</v>
      </c>
      <c r="H12" s="65"/>
    </row>
    <row r="13" s="49" customFormat="true" ht="24.95" customHeight="true" spans="1:8">
      <c r="A13" s="38" t="s">
        <v>208</v>
      </c>
      <c r="B13" s="64" t="s">
        <v>209</v>
      </c>
      <c r="C13" s="62"/>
      <c r="D13" s="65">
        <v>256.8095</v>
      </c>
      <c r="E13" s="65">
        <f t="shared" si="0"/>
        <v>256.8095</v>
      </c>
      <c r="F13" s="75"/>
      <c r="G13" s="75">
        <v>256.8095</v>
      </c>
      <c r="H13" s="65"/>
    </row>
    <row r="14" s="49" customFormat="true" ht="24.95" customHeight="true" spans="1:8">
      <c r="A14" s="38" t="s">
        <v>210</v>
      </c>
      <c r="B14" s="66" t="s">
        <v>211</v>
      </c>
      <c r="C14" s="62"/>
      <c r="D14" s="65">
        <v>12</v>
      </c>
      <c r="E14" s="65">
        <f t="shared" si="0"/>
        <v>12</v>
      </c>
      <c r="F14" s="75"/>
      <c r="G14" s="75">
        <v>12</v>
      </c>
      <c r="H14" s="65"/>
    </row>
    <row r="15" s="49" customFormat="true" ht="24.95" customHeight="true" spans="1:8">
      <c r="A15" s="38" t="s">
        <v>212</v>
      </c>
      <c r="B15" s="66" t="s">
        <v>213</v>
      </c>
      <c r="C15" s="62"/>
      <c r="D15" s="65">
        <v>244.8095</v>
      </c>
      <c r="E15" s="65">
        <f t="shared" si="0"/>
        <v>244.8095</v>
      </c>
      <c r="F15" s="75"/>
      <c r="G15" s="75">
        <v>244.8095</v>
      </c>
      <c r="H15" s="65"/>
    </row>
    <row r="16" s="49" customFormat="true" ht="24.95" customHeight="true" spans="1:8">
      <c r="A16" s="38" t="s">
        <v>214</v>
      </c>
      <c r="B16" s="64" t="s">
        <v>215</v>
      </c>
      <c r="C16" s="62"/>
      <c r="D16" s="65">
        <v>2.586</v>
      </c>
      <c r="E16" s="65">
        <f t="shared" si="0"/>
        <v>2.586</v>
      </c>
      <c r="F16" s="75"/>
      <c r="G16" s="75">
        <v>2.586</v>
      </c>
      <c r="H16" s="65"/>
    </row>
    <row r="17" s="49" customFormat="true" ht="24.95" customHeight="true" spans="1:8">
      <c r="A17" s="67" t="s">
        <v>216</v>
      </c>
      <c r="B17" s="66" t="s">
        <v>217</v>
      </c>
      <c r="C17" s="68"/>
      <c r="D17" s="65">
        <v>2.586</v>
      </c>
      <c r="E17" s="65">
        <f t="shared" si="0"/>
        <v>2.586</v>
      </c>
      <c r="F17" s="75"/>
      <c r="G17" s="75">
        <v>2.586</v>
      </c>
      <c r="H17" s="65"/>
    </row>
    <row r="18" s="49" customFormat="true" ht="24.95" customHeight="true" spans="1:8">
      <c r="A18" s="69" t="s">
        <v>218</v>
      </c>
      <c r="B18" s="64" t="s">
        <v>219</v>
      </c>
      <c r="C18" s="68"/>
      <c r="D18" s="65">
        <v>1442.911828</v>
      </c>
      <c r="E18" s="65">
        <f t="shared" si="0"/>
        <v>1442.911828</v>
      </c>
      <c r="F18" s="75"/>
      <c r="G18" s="75">
        <f>G19+G22</f>
        <v>1442.911828</v>
      </c>
      <c r="H18" s="65"/>
    </row>
    <row r="19" s="49" customFormat="true" ht="24.95" customHeight="true" spans="1:8">
      <c r="A19" s="38" t="s">
        <v>251</v>
      </c>
      <c r="B19" s="64" t="s">
        <v>252</v>
      </c>
      <c r="C19" s="62"/>
      <c r="D19" s="65">
        <v>186.06</v>
      </c>
      <c r="E19" s="65">
        <f t="shared" si="0"/>
        <v>186.06</v>
      </c>
      <c r="F19" s="75"/>
      <c r="G19" s="75">
        <v>186.06</v>
      </c>
      <c r="H19" s="65"/>
    </row>
    <row r="20" s="49" customFormat="true" ht="24.95" customHeight="true" spans="1:8">
      <c r="A20" s="38" t="s">
        <v>253</v>
      </c>
      <c r="B20" s="66" t="s">
        <v>153</v>
      </c>
      <c r="C20" s="62"/>
      <c r="D20" s="65">
        <v>88</v>
      </c>
      <c r="E20" s="65">
        <f t="shared" si="0"/>
        <v>88</v>
      </c>
      <c r="F20" s="75"/>
      <c r="G20" s="75">
        <v>88</v>
      </c>
      <c r="H20" s="65"/>
    </row>
    <row r="21" s="49" customFormat="true" ht="24.95" customHeight="true" spans="1:8">
      <c r="A21" s="67" t="s">
        <v>254</v>
      </c>
      <c r="B21" s="66" t="s">
        <v>255</v>
      </c>
      <c r="C21" s="68"/>
      <c r="D21" s="65">
        <v>98.06</v>
      </c>
      <c r="E21" s="65">
        <f t="shared" si="0"/>
        <v>98.06</v>
      </c>
      <c r="F21" s="75"/>
      <c r="G21" s="75">
        <v>98.06</v>
      </c>
      <c r="H21" s="65"/>
    </row>
    <row r="22" s="49" customFormat="true" ht="24.95" customHeight="true" spans="1:8">
      <c r="A22" s="69" t="s">
        <v>256</v>
      </c>
      <c r="B22" s="64" t="s">
        <v>257</v>
      </c>
      <c r="C22" s="68"/>
      <c r="D22" s="65">
        <v>1256.851828</v>
      </c>
      <c r="E22" s="65">
        <f t="shared" si="0"/>
        <v>1256.851828</v>
      </c>
      <c r="F22" s="75"/>
      <c r="G22" s="75">
        <v>1256.851828</v>
      </c>
      <c r="H22" s="65"/>
    </row>
    <row r="23" s="49" customFormat="true" ht="24.95" customHeight="true" spans="1:8">
      <c r="A23" s="38" t="s">
        <v>258</v>
      </c>
      <c r="B23" s="66" t="s">
        <v>259</v>
      </c>
      <c r="C23" s="62"/>
      <c r="D23" s="65">
        <v>1256.851828</v>
      </c>
      <c r="E23" s="65">
        <f t="shared" si="0"/>
        <v>1256.851828</v>
      </c>
      <c r="F23" s="75"/>
      <c r="G23" s="75">
        <v>1256.851828</v>
      </c>
      <c r="H23" s="65"/>
    </row>
    <row r="24" s="49" customFormat="true" ht="24.95" customHeight="true" spans="1:8">
      <c r="A24" s="70" t="s">
        <v>282</v>
      </c>
      <c r="B24" s="71" t="s">
        <v>283</v>
      </c>
      <c r="C24" s="62"/>
      <c r="D24" s="65">
        <v>0.494</v>
      </c>
      <c r="E24" s="65">
        <f t="shared" si="0"/>
        <v>0.494</v>
      </c>
      <c r="F24" s="75"/>
      <c r="G24" s="75">
        <f>G25</f>
        <v>0.494</v>
      </c>
      <c r="H24" s="65"/>
    </row>
    <row r="25" s="49" customFormat="true" ht="24.95" customHeight="true" spans="1:8">
      <c r="A25" s="38" t="s">
        <v>284</v>
      </c>
      <c r="B25" s="72" t="s">
        <v>285</v>
      </c>
      <c r="C25" s="62"/>
      <c r="D25" s="65">
        <v>0.494</v>
      </c>
      <c r="E25" s="65">
        <f t="shared" si="0"/>
        <v>0.494</v>
      </c>
      <c r="F25" s="75"/>
      <c r="G25" s="75">
        <v>0.494</v>
      </c>
      <c r="H25" s="65"/>
    </row>
    <row r="26" s="49" customFormat="true" ht="24.95" customHeight="true" spans="1:8">
      <c r="A26" s="38" t="s">
        <v>286</v>
      </c>
      <c r="B26" s="73" t="s">
        <v>287</v>
      </c>
      <c r="C26" s="62"/>
      <c r="D26" s="65">
        <v>0.494</v>
      </c>
      <c r="E26" s="65">
        <f t="shared" si="0"/>
        <v>0.494</v>
      </c>
      <c r="F26" s="75"/>
      <c r="G26" s="75">
        <v>0.494</v>
      </c>
      <c r="H26" s="65"/>
    </row>
    <row r="27" s="49" customFormat="true" ht="24.95" customHeight="true" spans="1:8">
      <c r="A27" s="74" t="s">
        <v>312</v>
      </c>
      <c r="B27" s="74"/>
      <c r="C27" s="74"/>
      <c r="D27" s="74"/>
      <c r="E27" s="74"/>
      <c r="F27" s="74"/>
      <c r="G27" s="74"/>
      <c r="H27" s="74"/>
    </row>
  </sheetData>
  <mergeCells count="10">
    <mergeCell ref="A1:H1"/>
    <mergeCell ref="A3:B3"/>
    <mergeCell ref="E4:G4"/>
    <mergeCell ref="A6:B6"/>
    <mergeCell ref="A27:H27"/>
    <mergeCell ref="A4:A5"/>
    <mergeCell ref="B4:B5"/>
    <mergeCell ref="C4:C5"/>
    <mergeCell ref="D4:D5"/>
    <mergeCell ref="H4:H5"/>
  </mergeCells>
  <conditionalFormatting sqref="G2 H3 A1:A2 B3:E4 D5:G5 I1:IU1 B5 I5:IU5 H4:IU4 J2:IU3">
    <cfRule type="expression" dxfId="0" priority="1" stopIfTrue="1">
      <formula>含公式的单元格</formula>
    </cfRule>
  </conditionalFormatting>
  <conditionalFormatting sqref="B28:IU65426">
    <cfRule type="expression" dxfId="0" priority="4" stopIfTrue="1">
      <formula>含公式的单元格</formula>
    </cfRule>
  </conditionalFormatting>
  <printOptions horizontalCentered="true"/>
  <pageMargins left="0.786805555555556" right="0.786805555555556" top="0.786805555555556" bottom="0.786805555555556" header="0.314583333333333"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5" workbookViewId="0">
      <selection activeCell="A1" sqref="A1:E29"/>
    </sheetView>
  </sheetViews>
  <sheetFormatPr defaultColWidth="9" defaultRowHeight="12.75" outlineLevelCol="4"/>
  <cols>
    <col min="1" max="1" width="46.8333333333333" style="29" customWidth="true"/>
    <col min="2" max="2" width="20" style="30" customWidth="true"/>
    <col min="3" max="3" width="17.3333333333333" style="30" customWidth="true"/>
    <col min="4" max="4" width="50.3333333333333" style="29" customWidth="true"/>
    <col min="5" max="5" width="21.3333333333333" style="30" customWidth="true"/>
    <col min="6" max="228" width="9.33333333333333" style="29"/>
    <col min="229" max="229" width="50" style="29" customWidth="true"/>
    <col min="230" max="230" width="6.33333333333333" style="29" customWidth="true"/>
    <col min="231" max="231" width="20" style="29" customWidth="true"/>
    <col min="232" max="232" width="56.3333333333333" style="29" customWidth="true"/>
    <col min="233" max="233" width="6.33333333333333" style="29" customWidth="true"/>
    <col min="234" max="234" width="20" style="29" customWidth="true"/>
    <col min="235" max="235" width="11.3333333333333" style="29" customWidth="true"/>
    <col min="236" max="484" width="9.33333333333333" style="29"/>
    <col min="485" max="485" width="50" style="29" customWidth="true"/>
    <col min="486" max="486" width="6.33333333333333" style="29" customWidth="true"/>
    <col min="487" max="487" width="20" style="29" customWidth="true"/>
    <col min="488" max="488" width="56.3333333333333" style="29" customWidth="true"/>
    <col min="489" max="489" width="6.33333333333333" style="29" customWidth="true"/>
    <col min="490" max="490" width="20" style="29" customWidth="true"/>
    <col min="491" max="491" width="11.3333333333333" style="29" customWidth="true"/>
    <col min="492" max="740" width="9.33333333333333" style="29"/>
    <col min="741" max="741" width="50" style="29" customWidth="true"/>
    <col min="742" max="742" width="6.33333333333333" style="29" customWidth="true"/>
    <col min="743" max="743" width="20" style="29" customWidth="true"/>
    <col min="744" max="744" width="56.3333333333333" style="29" customWidth="true"/>
    <col min="745" max="745" width="6.33333333333333" style="29" customWidth="true"/>
    <col min="746" max="746" width="20" style="29" customWidth="true"/>
    <col min="747" max="747" width="11.3333333333333" style="29" customWidth="true"/>
    <col min="748" max="996" width="9.33333333333333" style="29"/>
    <col min="997" max="997" width="50" style="29" customWidth="true"/>
    <col min="998" max="998" width="6.33333333333333" style="29" customWidth="true"/>
    <col min="999" max="999" width="20" style="29" customWidth="true"/>
    <col min="1000" max="1000" width="56.3333333333333" style="29" customWidth="true"/>
    <col min="1001" max="1001" width="6.33333333333333" style="29" customWidth="true"/>
    <col min="1002" max="1002" width="20" style="29" customWidth="true"/>
    <col min="1003" max="1003" width="11.3333333333333" style="29" customWidth="true"/>
    <col min="1004" max="1252" width="9.33333333333333" style="29"/>
    <col min="1253" max="1253" width="50" style="29" customWidth="true"/>
    <col min="1254" max="1254" width="6.33333333333333" style="29" customWidth="true"/>
    <col min="1255" max="1255" width="20" style="29" customWidth="true"/>
    <col min="1256" max="1256" width="56.3333333333333" style="29" customWidth="true"/>
    <col min="1257" max="1257" width="6.33333333333333" style="29" customWidth="true"/>
    <col min="1258" max="1258" width="20" style="29" customWidth="true"/>
    <col min="1259" max="1259" width="11.3333333333333" style="29" customWidth="true"/>
    <col min="1260" max="1508" width="9.33333333333333" style="29"/>
    <col min="1509" max="1509" width="50" style="29" customWidth="true"/>
    <col min="1510" max="1510" width="6.33333333333333" style="29" customWidth="true"/>
    <col min="1511" max="1511" width="20" style="29" customWidth="true"/>
    <col min="1512" max="1512" width="56.3333333333333" style="29" customWidth="true"/>
    <col min="1513" max="1513" width="6.33333333333333" style="29" customWidth="true"/>
    <col min="1514" max="1514" width="20" style="29" customWidth="true"/>
    <col min="1515" max="1515" width="11.3333333333333" style="29" customWidth="true"/>
    <col min="1516" max="1764" width="9.33333333333333" style="29"/>
    <col min="1765" max="1765" width="50" style="29" customWidth="true"/>
    <col min="1766" max="1766" width="6.33333333333333" style="29" customWidth="true"/>
    <col min="1767" max="1767" width="20" style="29" customWidth="true"/>
    <col min="1768" max="1768" width="56.3333333333333" style="29" customWidth="true"/>
    <col min="1769" max="1769" width="6.33333333333333" style="29" customWidth="true"/>
    <col min="1770" max="1770" width="20" style="29" customWidth="true"/>
    <col min="1771" max="1771" width="11.3333333333333" style="29" customWidth="true"/>
    <col min="1772" max="2020" width="9.33333333333333" style="29"/>
    <col min="2021" max="2021" width="50" style="29" customWidth="true"/>
    <col min="2022" max="2022" width="6.33333333333333" style="29" customWidth="true"/>
    <col min="2023" max="2023" width="20" style="29" customWidth="true"/>
    <col min="2024" max="2024" width="56.3333333333333" style="29" customWidth="true"/>
    <col min="2025" max="2025" width="6.33333333333333" style="29" customWidth="true"/>
    <col min="2026" max="2026" width="20" style="29" customWidth="true"/>
    <col min="2027" max="2027" width="11.3333333333333" style="29" customWidth="true"/>
    <col min="2028" max="2276" width="9.33333333333333" style="29"/>
    <col min="2277" max="2277" width="50" style="29" customWidth="true"/>
    <col min="2278" max="2278" width="6.33333333333333" style="29" customWidth="true"/>
    <col min="2279" max="2279" width="20" style="29" customWidth="true"/>
    <col min="2280" max="2280" width="56.3333333333333" style="29" customWidth="true"/>
    <col min="2281" max="2281" width="6.33333333333333" style="29" customWidth="true"/>
    <col min="2282" max="2282" width="20" style="29" customWidth="true"/>
    <col min="2283" max="2283" width="11.3333333333333" style="29" customWidth="true"/>
    <col min="2284" max="2532" width="9.33333333333333" style="29"/>
    <col min="2533" max="2533" width="50" style="29" customWidth="true"/>
    <col min="2534" max="2534" width="6.33333333333333" style="29" customWidth="true"/>
    <col min="2535" max="2535" width="20" style="29" customWidth="true"/>
    <col min="2536" max="2536" width="56.3333333333333" style="29" customWidth="true"/>
    <col min="2537" max="2537" width="6.33333333333333" style="29" customWidth="true"/>
    <col min="2538" max="2538" width="20" style="29" customWidth="true"/>
    <col min="2539" max="2539" width="11.3333333333333" style="29" customWidth="true"/>
    <col min="2540" max="2788" width="9.33333333333333" style="29"/>
    <col min="2789" max="2789" width="50" style="29" customWidth="true"/>
    <col min="2790" max="2790" width="6.33333333333333" style="29" customWidth="true"/>
    <col min="2791" max="2791" width="20" style="29" customWidth="true"/>
    <col min="2792" max="2792" width="56.3333333333333" style="29" customWidth="true"/>
    <col min="2793" max="2793" width="6.33333333333333" style="29" customWidth="true"/>
    <col min="2794" max="2794" width="20" style="29" customWidth="true"/>
    <col min="2795" max="2795" width="11.3333333333333" style="29" customWidth="true"/>
    <col min="2796" max="3044" width="9.33333333333333" style="29"/>
    <col min="3045" max="3045" width="50" style="29" customWidth="true"/>
    <col min="3046" max="3046" width="6.33333333333333" style="29" customWidth="true"/>
    <col min="3047" max="3047" width="20" style="29" customWidth="true"/>
    <col min="3048" max="3048" width="56.3333333333333" style="29" customWidth="true"/>
    <col min="3049" max="3049" width="6.33333333333333" style="29" customWidth="true"/>
    <col min="3050" max="3050" width="20" style="29" customWidth="true"/>
    <col min="3051" max="3051" width="11.3333333333333" style="29" customWidth="true"/>
    <col min="3052" max="3300" width="9.33333333333333" style="29"/>
    <col min="3301" max="3301" width="50" style="29" customWidth="true"/>
    <col min="3302" max="3302" width="6.33333333333333" style="29" customWidth="true"/>
    <col min="3303" max="3303" width="20" style="29" customWidth="true"/>
    <col min="3304" max="3304" width="56.3333333333333" style="29" customWidth="true"/>
    <col min="3305" max="3305" width="6.33333333333333" style="29" customWidth="true"/>
    <col min="3306" max="3306" width="20" style="29" customWidth="true"/>
    <col min="3307" max="3307" width="11.3333333333333" style="29" customWidth="true"/>
    <col min="3308" max="3556" width="9.33333333333333" style="29"/>
    <col min="3557" max="3557" width="50" style="29" customWidth="true"/>
    <col min="3558" max="3558" width="6.33333333333333" style="29" customWidth="true"/>
    <col min="3559" max="3559" width="20" style="29" customWidth="true"/>
    <col min="3560" max="3560" width="56.3333333333333" style="29" customWidth="true"/>
    <col min="3561" max="3561" width="6.33333333333333" style="29" customWidth="true"/>
    <col min="3562" max="3562" width="20" style="29" customWidth="true"/>
    <col min="3563" max="3563" width="11.3333333333333" style="29" customWidth="true"/>
    <col min="3564" max="3812" width="9.33333333333333" style="29"/>
    <col min="3813" max="3813" width="50" style="29" customWidth="true"/>
    <col min="3814" max="3814" width="6.33333333333333" style="29" customWidth="true"/>
    <col min="3815" max="3815" width="20" style="29" customWidth="true"/>
    <col min="3816" max="3816" width="56.3333333333333" style="29" customWidth="true"/>
    <col min="3817" max="3817" width="6.33333333333333" style="29" customWidth="true"/>
    <col min="3818" max="3818" width="20" style="29" customWidth="true"/>
    <col min="3819" max="3819" width="11.3333333333333" style="29" customWidth="true"/>
    <col min="3820" max="4068" width="9.33333333333333" style="29"/>
    <col min="4069" max="4069" width="50" style="29" customWidth="true"/>
    <col min="4070" max="4070" width="6.33333333333333" style="29" customWidth="true"/>
    <col min="4071" max="4071" width="20" style="29" customWidth="true"/>
    <col min="4072" max="4072" width="56.3333333333333" style="29" customWidth="true"/>
    <col min="4073" max="4073" width="6.33333333333333" style="29" customWidth="true"/>
    <col min="4074" max="4074" width="20" style="29" customWidth="true"/>
    <col min="4075" max="4075" width="11.3333333333333" style="29" customWidth="true"/>
    <col min="4076" max="4324" width="9.33333333333333" style="29"/>
    <col min="4325" max="4325" width="50" style="29" customWidth="true"/>
    <col min="4326" max="4326" width="6.33333333333333" style="29" customWidth="true"/>
    <col min="4327" max="4327" width="20" style="29" customWidth="true"/>
    <col min="4328" max="4328" width="56.3333333333333" style="29" customWidth="true"/>
    <col min="4329" max="4329" width="6.33333333333333" style="29" customWidth="true"/>
    <col min="4330" max="4330" width="20" style="29" customWidth="true"/>
    <col min="4331" max="4331" width="11.3333333333333" style="29" customWidth="true"/>
    <col min="4332" max="4580" width="9.33333333333333" style="29"/>
    <col min="4581" max="4581" width="50" style="29" customWidth="true"/>
    <col min="4582" max="4582" width="6.33333333333333" style="29" customWidth="true"/>
    <col min="4583" max="4583" width="20" style="29" customWidth="true"/>
    <col min="4584" max="4584" width="56.3333333333333" style="29" customWidth="true"/>
    <col min="4585" max="4585" width="6.33333333333333" style="29" customWidth="true"/>
    <col min="4586" max="4586" width="20" style="29" customWidth="true"/>
    <col min="4587" max="4587" width="11.3333333333333" style="29" customWidth="true"/>
    <col min="4588" max="4836" width="9.33333333333333" style="29"/>
    <col min="4837" max="4837" width="50" style="29" customWidth="true"/>
    <col min="4838" max="4838" width="6.33333333333333" style="29" customWidth="true"/>
    <col min="4839" max="4839" width="20" style="29" customWidth="true"/>
    <col min="4840" max="4840" width="56.3333333333333" style="29" customWidth="true"/>
    <col min="4841" max="4841" width="6.33333333333333" style="29" customWidth="true"/>
    <col min="4842" max="4842" width="20" style="29" customWidth="true"/>
    <col min="4843" max="4843" width="11.3333333333333" style="29" customWidth="true"/>
    <col min="4844" max="5092" width="9.33333333333333" style="29"/>
    <col min="5093" max="5093" width="50" style="29" customWidth="true"/>
    <col min="5094" max="5094" width="6.33333333333333" style="29" customWidth="true"/>
    <col min="5095" max="5095" width="20" style="29" customWidth="true"/>
    <col min="5096" max="5096" width="56.3333333333333" style="29" customWidth="true"/>
    <col min="5097" max="5097" width="6.33333333333333" style="29" customWidth="true"/>
    <col min="5098" max="5098" width="20" style="29" customWidth="true"/>
    <col min="5099" max="5099" width="11.3333333333333" style="29" customWidth="true"/>
    <col min="5100" max="5348" width="9.33333333333333" style="29"/>
    <col min="5349" max="5349" width="50" style="29" customWidth="true"/>
    <col min="5350" max="5350" width="6.33333333333333" style="29" customWidth="true"/>
    <col min="5351" max="5351" width="20" style="29" customWidth="true"/>
    <col min="5352" max="5352" width="56.3333333333333" style="29" customWidth="true"/>
    <col min="5353" max="5353" width="6.33333333333333" style="29" customWidth="true"/>
    <col min="5354" max="5354" width="20" style="29" customWidth="true"/>
    <col min="5355" max="5355" width="11.3333333333333" style="29" customWidth="true"/>
    <col min="5356" max="5604" width="9.33333333333333" style="29"/>
    <col min="5605" max="5605" width="50" style="29" customWidth="true"/>
    <col min="5606" max="5606" width="6.33333333333333" style="29" customWidth="true"/>
    <col min="5607" max="5607" width="20" style="29" customWidth="true"/>
    <col min="5608" max="5608" width="56.3333333333333" style="29" customWidth="true"/>
    <col min="5609" max="5609" width="6.33333333333333" style="29" customWidth="true"/>
    <col min="5610" max="5610" width="20" style="29" customWidth="true"/>
    <col min="5611" max="5611" width="11.3333333333333" style="29" customWidth="true"/>
    <col min="5612" max="5860" width="9.33333333333333" style="29"/>
    <col min="5861" max="5861" width="50" style="29" customWidth="true"/>
    <col min="5862" max="5862" width="6.33333333333333" style="29" customWidth="true"/>
    <col min="5863" max="5863" width="20" style="29" customWidth="true"/>
    <col min="5864" max="5864" width="56.3333333333333" style="29" customWidth="true"/>
    <col min="5865" max="5865" width="6.33333333333333" style="29" customWidth="true"/>
    <col min="5866" max="5866" width="20" style="29" customWidth="true"/>
    <col min="5867" max="5867" width="11.3333333333333" style="29" customWidth="true"/>
    <col min="5868" max="6116" width="9.33333333333333" style="29"/>
    <col min="6117" max="6117" width="50" style="29" customWidth="true"/>
    <col min="6118" max="6118" width="6.33333333333333" style="29" customWidth="true"/>
    <col min="6119" max="6119" width="20" style="29" customWidth="true"/>
    <col min="6120" max="6120" width="56.3333333333333" style="29" customWidth="true"/>
    <col min="6121" max="6121" width="6.33333333333333" style="29" customWidth="true"/>
    <col min="6122" max="6122" width="20" style="29" customWidth="true"/>
    <col min="6123" max="6123" width="11.3333333333333" style="29" customWidth="true"/>
    <col min="6124" max="6372" width="9.33333333333333" style="29"/>
    <col min="6373" max="6373" width="50" style="29" customWidth="true"/>
    <col min="6374" max="6374" width="6.33333333333333" style="29" customWidth="true"/>
    <col min="6375" max="6375" width="20" style="29" customWidth="true"/>
    <col min="6376" max="6376" width="56.3333333333333" style="29" customWidth="true"/>
    <col min="6377" max="6377" width="6.33333333333333" style="29" customWidth="true"/>
    <col min="6378" max="6378" width="20" style="29" customWidth="true"/>
    <col min="6379" max="6379" width="11.3333333333333" style="29" customWidth="true"/>
    <col min="6380" max="6628" width="9.33333333333333" style="29"/>
    <col min="6629" max="6629" width="50" style="29" customWidth="true"/>
    <col min="6630" max="6630" width="6.33333333333333" style="29" customWidth="true"/>
    <col min="6631" max="6631" width="20" style="29" customWidth="true"/>
    <col min="6632" max="6632" width="56.3333333333333" style="29" customWidth="true"/>
    <col min="6633" max="6633" width="6.33333333333333" style="29" customWidth="true"/>
    <col min="6634" max="6634" width="20" style="29" customWidth="true"/>
    <col min="6635" max="6635" width="11.3333333333333" style="29" customWidth="true"/>
    <col min="6636" max="6884" width="9.33333333333333" style="29"/>
    <col min="6885" max="6885" width="50" style="29" customWidth="true"/>
    <col min="6886" max="6886" width="6.33333333333333" style="29" customWidth="true"/>
    <col min="6887" max="6887" width="20" style="29" customWidth="true"/>
    <col min="6888" max="6888" width="56.3333333333333" style="29" customWidth="true"/>
    <col min="6889" max="6889" width="6.33333333333333" style="29" customWidth="true"/>
    <col min="6890" max="6890" width="20" style="29" customWidth="true"/>
    <col min="6891" max="6891" width="11.3333333333333" style="29" customWidth="true"/>
    <col min="6892" max="7140" width="9.33333333333333" style="29"/>
    <col min="7141" max="7141" width="50" style="29" customWidth="true"/>
    <col min="7142" max="7142" width="6.33333333333333" style="29" customWidth="true"/>
    <col min="7143" max="7143" width="20" style="29" customWidth="true"/>
    <col min="7144" max="7144" width="56.3333333333333" style="29" customWidth="true"/>
    <col min="7145" max="7145" width="6.33333333333333" style="29" customWidth="true"/>
    <col min="7146" max="7146" width="20" style="29" customWidth="true"/>
    <col min="7147" max="7147" width="11.3333333333333" style="29" customWidth="true"/>
    <col min="7148" max="7396" width="9.33333333333333" style="29"/>
    <col min="7397" max="7397" width="50" style="29" customWidth="true"/>
    <col min="7398" max="7398" width="6.33333333333333" style="29" customWidth="true"/>
    <col min="7399" max="7399" width="20" style="29" customWidth="true"/>
    <col min="7400" max="7400" width="56.3333333333333" style="29" customWidth="true"/>
    <col min="7401" max="7401" width="6.33333333333333" style="29" customWidth="true"/>
    <col min="7402" max="7402" width="20" style="29" customWidth="true"/>
    <col min="7403" max="7403" width="11.3333333333333" style="29" customWidth="true"/>
    <col min="7404" max="7652" width="9.33333333333333" style="29"/>
    <col min="7653" max="7653" width="50" style="29" customWidth="true"/>
    <col min="7654" max="7654" width="6.33333333333333" style="29" customWidth="true"/>
    <col min="7655" max="7655" width="20" style="29" customWidth="true"/>
    <col min="7656" max="7656" width="56.3333333333333" style="29" customWidth="true"/>
    <col min="7657" max="7657" width="6.33333333333333" style="29" customWidth="true"/>
    <col min="7658" max="7658" width="20" style="29" customWidth="true"/>
    <col min="7659" max="7659" width="11.3333333333333" style="29" customWidth="true"/>
    <col min="7660" max="7908" width="9.33333333333333" style="29"/>
    <col min="7909" max="7909" width="50" style="29" customWidth="true"/>
    <col min="7910" max="7910" width="6.33333333333333" style="29" customWidth="true"/>
    <col min="7911" max="7911" width="20" style="29" customWidth="true"/>
    <col min="7912" max="7912" width="56.3333333333333" style="29" customWidth="true"/>
    <col min="7913" max="7913" width="6.33333333333333" style="29" customWidth="true"/>
    <col min="7914" max="7914" width="20" style="29" customWidth="true"/>
    <col min="7915" max="7915" width="11.3333333333333" style="29" customWidth="true"/>
    <col min="7916" max="8164" width="9.33333333333333" style="29"/>
    <col min="8165" max="8165" width="50" style="29" customWidth="true"/>
    <col min="8166" max="8166" width="6.33333333333333" style="29" customWidth="true"/>
    <col min="8167" max="8167" width="20" style="29" customWidth="true"/>
    <col min="8168" max="8168" width="56.3333333333333" style="29" customWidth="true"/>
    <col min="8169" max="8169" width="6.33333333333333" style="29" customWidth="true"/>
    <col min="8170" max="8170" width="20" style="29" customWidth="true"/>
    <col min="8171" max="8171" width="11.3333333333333" style="29" customWidth="true"/>
    <col min="8172" max="8420" width="9.33333333333333" style="29"/>
    <col min="8421" max="8421" width="50" style="29" customWidth="true"/>
    <col min="8422" max="8422" width="6.33333333333333" style="29" customWidth="true"/>
    <col min="8423" max="8423" width="20" style="29" customWidth="true"/>
    <col min="8424" max="8424" width="56.3333333333333" style="29" customWidth="true"/>
    <col min="8425" max="8425" width="6.33333333333333" style="29" customWidth="true"/>
    <col min="8426" max="8426" width="20" style="29" customWidth="true"/>
    <col min="8427" max="8427" width="11.3333333333333" style="29" customWidth="true"/>
    <col min="8428" max="8676" width="9.33333333333333" style="29"/>
    <col min="8677" max="8677" width="50" style="29" customWidth="true"/>
    <col min="8678" max="8678" width="6.33333333333333" style="29" customWidth="true"/>
    <col min="8679" max="8679" width="20" style="29" customWidth="true"/>
    <col min="8680" max="8680" width="56.3333333333333" style="29" customWidth="true"/>
    <col min="8681" max="8681" width="6.33333333333333" style="29" customWidth="true"/>
    <col min="8682" max="8682" width="20" style="29" customWidth="true"/>
    <col min="8683" max="8683" width="11.3333333333333" style="29" customWidth="true"/>
    <col min="8684" max="8932" width="9.33333333333333" style="29"/>
    <col min="8933" max="8933" width="50" style="29" customWidth="true"/>
    <col min="8934" max="8934" width="6.33333333333333" style="29" customWidth="true"/>
    <col min="8935" max="8935" width="20" style="29" customWidth="true"/>
    <col min="8936" max="8936" width="56.3333333333333" style="29" customWidth="true"/>
    <col min="8937" max="8937" width="6.33333333333333" style="29" customWidth="true"/>
    <col min="8938" max="8938" width="20" style="29" customWidth="true"/>
    <col min="8939" max="8939" width="11.3333333333333" style="29" customWidth="true"/>
    <col min="8940" max="9188" width="9.33333333333333" style="29"/>
    <col min="9189" max="9189" width="50" style="29" customWidth="true"/>
    <col min="9190" max="9190" width="6.33333333333333" style="29" customWidth="true"/>
    <col min="9191" max="9191" width="20" style="29" customWidth="true"/>
    <col min="9192" max="9192" width="56.3333333333333" style="29" customWidth="true"/>
    <col min="9193" max="9193" width="6.33333333333333" style="29" customWidth="true"/>
    <col min="9194" max="9194" width="20" style="29" customWidth="true"/>
    <col min="9195" max="9195" width="11.3333333333333" style="29" customWidth="true"/>
    <col min="9196" max="9444" width="9.33333333333333" style="29"/>
    <col min="9445" max="9445" width="50" style="29" customWidth="true"/>
    <col min="9446" max="9446" width="6.33333333333333" style="29" customWidth="true"/>
    <col min="9447" max="9447" width="20" style="29" customWidth="true"/>
    <col min="9448" max="9448" width="56.3333333333333" style="29" customWidth="true"/>
    <col min="9449" max="9449" width="6.33333333333333" style="29" customWidth="true"/>
    <col min="9450" max="9450" width="20" style="29" customWidth="true"/>
    <col min="9451" max="9451" width="11.3333333333333" style="29" customWidth="true"/>
    <col min="9452" max="9700" width="9.33333333333333" style="29"/>
    <col min="9701" max="9701" width="50" style="29" customWidth="true"/>
    <col min="9702" max="9702" width="6.33333333333333" style="29" customWidth="true"/>
    <col min="9703" max="9703" width="20" style="29" customWidth="true"/>
    <col min="9704" max="9704" width="56.3333333333333" style="29" customWidth="true"/>
    <col min="9705" max="9705" width="6.33333333333333" style="29" customWidth="true"/>
    <col min="9706" max="9706" width="20" style="29" customWidth="true"/>
    <col min="9707" max="9707" width="11.3333333333333" style="29" customWidth="true"/>
    <col min="9708" max="9956" width="9.33333333333333" style="29"/>
    <col min="9957" max="9957" width="50" style="29" customWidth="true"/>
    <col min="9958" max="9958" width="6.33333333333333" style="29" customWidth="true"/>
    <col min="9959" max="9959" width="20" style="29" customWidth="true"/>
    <col min="9960" max="9960" width="56.3333333333333" style="29" customWidth="true"/>
    <col min="9961" max="9961" width="6.33333333333333" style="29" customWidth="true"/>
    <col min="9962" max="9962" width="20" style="29" customWidth="true"/>
    <col min="9963" max="9963" width="11.3333333333333" style="29" customWidth="true"/>
    <col min="9964" max="10212" width="9.33333333333333" style="29"/>
    <col min="10213" max="10213" width="50" style="29" customWidth="true"/>
    <col min="10214" max="10214" width="6.33333333333333" style="29" customWidth="true"/>
    <col min="10215" max="10215" width="20" style="29" customWidth="true"/>
    <col min="10216" max="10216" width="56.3333333333333" style="29" customWidth="true"/>
    <col min="10217" max="10217" width="6.33333333333333" style="29" customWidth="true"/>
    <col min="10218" max="10218" width="20" style="29" customWidth="true"/>
    <col min="10219" max="10219" width="11.3333333333333" style="29" customWidth="true"/>
    <col min="10220" max="10468" width="9.33333333333333" style="29"/>
    <col min="10469" max="10469" width="50" style="29" customWidth="true"/>
    <col min="10470" max="10470" width="6.33333333333333" style="29" customWidth="true"/>
    <col min="10471" max="10471" width="20" style="29" customWidth="true"/>
    <col min="10472" max="10472" width="56.3333333333333" style="29" customWidth="true"/>
    <col min="10473" max="10473" width="6.33333333333333" style="29" customWidth="true"/>
    <col min="10474" max="10474" width="20" style="29" customWidth="true"/>
    <col min="10475" max="10475" width="11.3333333333333" style="29" customWidth="true"/>
    <col min="10476" max="10724" width="9.33333333333333" style="29"/>
    <col min="10725" max="10725" width="50" style="29" customWidth="true"/>
    <col min="10726" max="10726" width="6.33333333333333" style="29" customWidth="true"/>
    <col min="10727" max="10727" width="20" style="29" customWidth="true"/>
    <col min="10728" max="10728" width="56.3333333333333" style="29" customWidth="true"/>
    <col min="10729" max="10729" width="6.33333333333333" style="29" customWidth="true"/>
    <col min="10730" max="10730" width="20" style="29" customWidth="true"/>
    <col min="10731" max="10731" width="11.3333333333333" style="29" customWidth="true"/>
    <col min="10732" max="10980" width="9.33333333333333" style="29"/>
    <col min="10981" max="10981" width="50" style="29" customWidth="true"/>
    <col min="10982" max="10982" width="6.33333333333333" style="29" customWidth="true"/>
    <col min="10983" max="10983" width="20" style="29" customWidth="true"/>
    <col min="10984" max="10984" width="56.3333333333333" style="29" customWidth="true"/>
    <col min="10985" max="10985" width="6.33333333333333" style="29" customWidth="true"/>
    <col min="10986" max="10986" width="20" style="29" customWidth="true"/>
    <col min="10987" max="10987" width="11.3333333333333" style="29" customWidth="true"/>
    <col min="10988" max="11236" width="9.33333333333333" style="29"/>
    <col min="11237" max="11237" width="50" style="29" customWidth="true"/>
    <col min="11238" max="11238" width="6.33333333333333" style="29" customWidth="true"/>
    <col min="11239" max="11239" width="20" style="29" customWidth="true"/>
    <col min="11240" max="11240" width="56.3333333333333" style="29" customWidth="true"/>
    <col min="11241" max="11241" width="6.33333333333333" style="29" customWidth="true"/>
    <col min="11242" max="11242" width="20" style="29" customWidth="true"/>
    <col min="11243" max="11243" width="11.3333333333333" style="29" customWidth="true"/>
    <col min="11244" max="11492" width="9.33333333333333" style="29"/>
    <col min="11493" max="11493" width="50" style="29" customWidth="true"/>
    <col min="11494" max="11494" width="6.33333333333333" style="29" customWidth="true"/>
    <col min="11495" max="11495" width="20" style="29" customWidth="true"/>
    <col min="11496" max="11496" width="56.3333333333333" style="29" customWidth="true"/>
    <col min="11497" max="11497" width="6.33333333333333" style="29" customWidth="true"/>
    <col min="11498" max="11498" width="20" style="29" customWidth="true"/>
    <col min="11499" max="11499" width="11.3333333333333" style="29" customWidth="true"/>
    <col min="11500" max="11748" width="9.33333333333333" style="29"/>
    <col min="11749" max="11749" width="50" style="29" customWidth="true"/>
    <col min="11750" max="11750" width="6.33333333333333" style="29" customWidth="true"/>
    <col min="11751" max="11751" width="20" style="29" customWidth="true"/>
    <col min="11752" max="11752" width="56.3333333333333" style="29" customWidth="true"/>
    <col min="11753" max="11753" width="6.33333333333333" style="29" customWidth="true"/>
    <col min="11754" max="11754" width="20" style="29" customWidth="true"/>
    <col min="11755" max="11755" width="11.3333333333333" style="29" customWidth="true"/>
    <col min="11756" max="12004" width="9.33333333333333" style="29"/>
    <col min="12005" max="12005" width="50" style="29" customWidth="true"/>
    <col min="12006" max="12006" width="6.33333333333333" style="29" customWidth="true"/>
    <col min="12007" max="12007" width="20" style="29" customWidth="true"/>
    <col min="12008" max="12008" width="56.3333333333333" style="29" customWidth="true"/>
    <col min="12009" max="12009" width="6.33333333333333" style="29" customWidth="true"/>
    <col min="12010" max="12010" width="20" style="29" customWidth="true"/>
    <col min="12011" max="12011" width="11.3333333333333" style="29" customWidth="true"/>
    <col min="12012" max="12260" width="9.33333333333333" style="29"/>
    <col min="12261" max="12261" width="50" style="29" customWidth="true"/>
    <col min="12262" max="12262" width="6.33333333333333" style="29" customWidth="true"/>
    <col min="12263" max="12263" width="20" style="29" customWidth="true"/>
    <col min="12264" max="12264" width="56.3333333333333" style="29" customWidth="true"/>
    <col min="12265" max="12265" width="6.33333333333333" style="29" customWidth="true"/>
    <col min="12266" max="12266" width="20" style="29" customWidth="true"/>
    <col min="12267" max="12267" width="11.3333333333333" style="29" customWidth="true"/>
    <col min="12268" max="12516" width="9.33333333333333" style="29"/>
    <col min="12517" max="12517" width="50" style="29" customWidth="true"/>
    <col min="12518" max="12518" width="6.33333333333333" style="29" customWidth="true"/>
    <col min="12519" max="12519" width="20" style="29" customWidth="true"/>
    <col min="12520" max="12520" width="56.3333333333333" style="29" customWidth="true"/>
    <col min="12521" max="12521" width="6.33333333333333" style="29" customWidth="true"/>
    <col min="12522" max="12522" width="20" style="29" customWidth="true"/>
    <col min="12523" max="12523" width="11.3333333333333" style="29" customWidth="true"/>
    <col min="12524" max="12772" width="9.33333333333333" style="29"/>
    <col min="12773" max="12773" width="50" style="29" customWidth="true"/>
    <col min="12774" max="12774" width="6.33333333333333" style="29" customWidth="true"/>
    <col min="12775" max="12775" width="20" style="29" customWidth="true"/>
    <col min="12776" max="12776" width="56.3333333333333" style="29" customWidth="true"/>
    <col min="12777" max="12777" width="6.33333333333333" style="29" customWidth="true"/>
    <col min="12778" max="12778" width="20" style="29" customWidth="true"/>
    <col min="12779" max="12779" width="11.3333333333333" style="29" customWidth="true"/>
    <col min="12780" max="13028" width="9.33333333333333" style="29"/>
    <col min="13029" max="13029" width="50" style="29" customWidth="true"/>
    <col min="13030" max="13030" width="6.33333333333333" style="29" customWidth="true"/>
    <col min="13031" max="13031" width="20" style="29" customWidth="true"/>
    <col min="13032" max="13032" width="56.3333333333333" style="29" customWidth="true"/>
    <col min="13033" max="13033" width="6.33333333333333" style="29" customWidth="true"/>
    <col min="13034" max="13034" width="20" style="29" customWidth="true"/>
    <col min="13035" max="13035" width="11.3333333333333" style="29" customWidth="true"/>
    <col min="13036" max="13284" width="9.33333333333333" style="29"/>
    <col min="13285" max="13285" width="50" style="29" customWidth="true"/>
    <col min="13286" max="13286" width="6.33333333333333" style="29" customWidth="true"/>
    <col min="13287" max="13287" width="20" style="29" customWidth="true"/>
    <col min="13288" max="13288" width="56.3333333333333" style="29" customWidth="true"/>
    <col min="13289" max="13289" width="6.33333333333333" style="29" customWidth="true"/>
    <col min="13290" max="13290" width="20" style="29" customWidth="true"/>
    <col min="13291" max="13291" width="11.3333333333333" style="29" customWidth="true"/>
    <col min="13292" max="13540" width="9.33333333333333" style="29"/>
    <col min="13541" max="13541" width="50" style="29" customWidth="true"/>
    <col min="13542" max="13542" width="6.33333333333333" style="29" customWidth="true"/>
    <col min="13543" max="13543" width="20" style="29" customWidth="true"/>
    <col min="13544" max="13544" width="56.3333333333333" style="29" customWidth="true"/>
    <col min="13545" max="13545" width="6.33333333333333" style="29" customWidth="true"/>
    <col min="13546" max="13546" width="20" style="29" customWidth="true"/>
    <col min="13547" max="13547" width="11.3333333333333" style="29" customWidth="true"/>
    <col min="13548" max="13796" width="9.33333333333333" style="29"/>
    <col min="13797" max="13797" width="50" style="29" customWidth="true"/>
    <col min="13798" max="13798" width="6.33333333333333" style="29" customWidth="true"/>
    <col min="13799" max="13799" width="20" style="29" customWidth="true"/>
    <col min="13800" max="13800" width="56.3333333333333" style="29" customWidth="true"/>
    <col min="13801" max="13801" width="6.33333333333333" style="29" customWidth="true"/>
    <col min="13802" max="13802" width="20" style="29" customWidth="true"/>
    <col min="13803" max="13803" width="11.3333333333333" style="29" customWidth="true"/>
    <col min="13804" max="14052" width="9.33333333333333" style="29"/>
    <col min="14053" max="14053" width="50" style="29" customWidth="true"/>
    <col min="14054" max="14054" width="6.33333333333333" style="29" customWidth="true"/>
    <col min="14055" max="14055" width="20" style="29" customWidth="true"/>
    <col min="14056" max="14056" width="56.3333333333333" style="29" customWidth="true"/>
    <col min="14057" max="14057" width="6.33333333333333" style="29" customWidth="true"/>
    <col min="14058" max="14058" width="20" style="29" customWidth="true"/>
    <col min="14059" max="14059" width="11.3333333333333" style="29" customWidth="true"/>
    <col min="14060" max="14308" width="9.33333333333333" style="29"/>
    <col min="14309" max="14309" width="50" style="29" customWidth="true"/>
    <col min="14310" max="14310" width="6.33333333333333" style="29" customWidth="true"/>
    <col min="14311" max="14311" width="20" style="29" customWidth="true"/>
    <col min="14312" max="14312" width="56.3333333333333" style="29" customWidth="true"/>
    <col min="14313" max="14313" width="6.33333333333333" style="29" customWidth="true"/>
    <col min="14314" max="14314" width="20" style="29" customWidth="true"/>
    <col min="14315" max="14315" width="11.3333333333333" style="29" customWidth="true"/>
    <col min="14316" max="14564" width="9.33333333333333" style="29"/>
    <col min="14565" max="14565" width="50" style="29" customWidth="true"/>
    <col min="14566" max="14566" width="6.33333333333333" style="29" customWidth="true"/>
    <col min="14567" max="14567" width="20" style="29" customWidth="true"/>
    <col min="14568" max="14568" width="56.3333333333333" style="29" customWidth="true"/>
    <col min="14569" max="14569" width="6.33333333333333" style="29" customWidth="true"/>
    <col min="14570" max="14570" width="20" style="29" customWidth="true"/>
    <col min="14571" max="14571" width="11.3333333333333" style="29" customWidth="true"/>
    <col min="14572" max="14820" width="9.33333333333333" style="29"/>
    <col min="14821" max="14821" width="50" style="29" customWidth="true"/>
    <col min="14822" max="14822" width="6.33333333333333" style="29" customWidth="true"/>
    <col min="14823" max="14823" width="20" style="29" customWidth="true"/>
    <col min="14824" max="14824" width="56.3333333333333" style="29" customWidth="true"/>
    <col min="14825" max="14825" width="6.33333333333333" style="29" customWidth="true"/>
    <col min="14826" max="14826" width="20" style="29" customWidth="true"/>
    <col min="14827" max="14827" width="11.3333333333333" style="29" customWidth="true"/>
    <col min="14828" max="15076" width="9.33333333333333" style="29"/>
    <col min="15077" max="15077" width="50" style="29" customWidth="true"/>
    <col min="15078" max="15078" width="6.33333333333333" style="29" customWidth="true"/>
    <col min="15079" max="15079" width="20" style="29" customWidth="true"/>
    <col min="15080" max="15080" width="56.3333333333333" style="29" customWidth="true"/>
    <col min="15081" max="15081" width="6.33333333333333" style="29" customWidth="true"/>
    <col min="15082" max="15082" width="20" style="29" customWidth="true"/>
    <col min="15083" max="15083" width="11.3333333333333" style="29" customWidth="true"/>
    <col min="15084" max="15332" width="9.33333333333333" style="29"/>
    <col min="15333" max="15333" width="50" style="29" customWidth="true"/>
    <col min="15334" max="15334" width="6.33333333333333" style="29" customWidth="true"/>
    <col min="15335" max="15335" width="20" style="29" customWidth="true"/>
    <col min="15336" max="15336" width="56.3333333333333" style="29" customWidth="true"/>
    <col min="15337" max="15337" width="6.33333333333333" style="29" customWidth="true"/>
    <col min="15338" max="15338" width="20" style="29" customWidth="true"/>
    <col min="15339" max="15339" width="11.3333333333333" style="29" customWidth="true"/>
    <col min="15340" max="15588" width="9.33333333333333" style="29"/>
    <col min="15589" max="15589" width="50" style="29" customWidth="true"/>
    <col min="15590" max="15590" width="6.33333333333333" style="29" customWidth="true"/>
    <col min="15591" max="15591" width="20" style="29" customWidth="true"/>
    <col min="15592" max="15592" width="56.3333333333333" style="29" customWidth="true"/>
    <col min="15593" max="15593" width="6.33333333333333" style="29" customWidth="true"/>
    <col min="15594" max="15594" width="20" style="29" customWidth="true"/>
    <col min="15595" max="15595" width="11.3333333333333" style="29" customWidth="true"/>
    <col min="15596" max="15844" width="9.33333333333333" style="29"/>
    <col min="15845" max="15845" width="50" style="29" customWidth="true"/>
    <col min="15846" max="15846" width="6.33333333333333" style="29" customWidth="true"/>
    <col min="15847" max="15847" width="20" style="29" customWidth="true"/>
    <col min="15848" max="15848" width="56.3333333333333" style="29" customWidth="true"/>
    <col min="15849" max="15849" width="6.33333333333333" style="29" customWidth="true"/>
    <col min="15850" max="15850" width="20" style="29" customWidth="true"/>
    <col min="15851" max="15851" width="11.3333333333333" style="29" customWidth="true"/>
    <col min="15852" max="16100" width="9.33333333333333" style="29"/>
    <col min="16101" max="16101" width="50" style="29" customWidth="true"/>
    <col min="16102" max="16102" width="6.33333333333333" style="29" customWidth="true"/>
    <col min="16103" max="16103" width="20" style="29" customWidth="true"/>
    <col min="16104" max="16104" width="56.3333333333333" style="29" customWidth="true"/>
    <col min="16105" max="16105" width="6.33333333333333" style="29" customWidth="true"/>
    <col min="16106" max="16106" width="20" style="29" customWidth="true"/>
    <col min="16107" max="16107" width="11.3333333333333" style="29" customWidth="true"/>
    <col min="16108" max="16377" width="9.33333333333333" style="29"/>
    <col min="16378" max="16384" width="9.33333333333333" style="29" customWidth="true"/>
  </cols>
  <sheetData>
    <row r="1" ht="27.95" customHeight="true" spans="1:5">
      <c r="A1" s="200" t="s">
        <v>388</v>
      </c>
      <c r="B1" s="4"/>
      <c r="C1" s="4"/>
      <c r="D1" s="4"/>
      <c r="E1" s="4"/>
    </row>
    <row r="2" s="26" customFormat="true" ht="20.1" customHeight="true" spans="1:5">
      <c r="A2" s="31"/>
      <c r="B2" s="32"/>
      <c r="C2" s="32"/>
      <c r="E2" s="45" t="s">
        <v>389</v>
      </c>
    </row>
    <row r="3" s="26" customFormat="true" ht="20.1" customHeight="true" spans="1:5">
      <c r="A3" s="33" t="s">
        <v>3</v>
      </c>
      <c r="B3" s="32"/>
      <c r="C3" s="32"/>
      <c r="E3" s="45" t="s">
        <v>4</v>
      </c>
    </row>
    <row r="4" s="27" customFormat="true" ht="20.1" customHeight="true" spans="1:5">
      <c r="A4" s="34" t="s">
        <v>390</v>
      </c>
      <c r="B4" s="34" t="s">
        <v>391</v>
      </c>
      <c r="C4" s="34" t="s">
        <v>8</v>
      </c>
      <c r="D4" s="34" t="s">
        <v>390</v>
      </c>
      <c r="E4" s="34" t="s">
        <v>8</v>
      </c>
    </row>
    <row r="5" s="28" customFormat="true" ht="20.1" customHeight="true" spans="1:5">
      <c r="A5" s="35" t="s">
        <v>392</v>
      </c>
      <c r="B5" s="36" t="s">
        <v>393</v>
      </c>
      <c r="C5" s="36" t="s">
        <v>393</v>
      </c>
      <c r="D5" s="35" t="s">
        <v>394</v>
      </c>
      <c r="E5" s="37">
        <v>304.68</v>
      </c>
    </row>
    <row r="6" s="28" customFormat="true" ht="20.1" customHeight="true" spans="1:5">
      <c r="A6" s="35" t="s">
        <v>395</v>
      </c>
      <c r="B6" s="37">
        <v>4.3</v>
      </c>
      <c r="C6" s="37">
        <f>41998/10000</f>
        <v>4.1998</v>
      </c>
      <c r="D6" s="38" t="s">
        <v>396</v>
      </c>
      <c r="E6" s="46">
        <v>283.6524</v>
      </c>
    </row>
    <row r="7" s="28" customFormat="true" ht="20.1" customHeight="true" spans="1:5">
      <c r="A7" s="38" t="s">
        <v>397</v>
      </c>
      <c r="B7" s="37"/>
      <c r="C7" s="37"/>
      <c r="D7" s="38" t="s">
        <v>398</v>
      </c>
      <c r="E7" s="46">
        <v>21.027</v>
      </c>
    </row>
    <row r="8" s="28" customFormat="true" ht="20.1" customHeight="true" spans="1:5">
      <c r="A8" s="38" t="s">
        <v>399</v>
      </c>
      <c r="B8" s="37">
        <v>1.3</v>
      </c>
      <c r="C8" s="39">
        <v>1.2998</v>
      </c>
      <c r="D8" s="35" t="s">
        <v>400</v>
      </c>
      <c r="E8" s="36" t="s">
        <v>401</v>
      </c>
    </row>
    <row r="9" s="28" customFormat="true" ht="20.1" customHeight="true" spans="1:5">
      <c r="A9" s="38" t="s">
        <v>402</v>
      </c>
      <c r="B9" s="36"/>
      <c r="C9" s="36"/>
      <c r="D9" s="38" t="s">
        <v>403</v>
      </c>
      <c r="E9" s="36" t="s">
        <v>393</v>
      </c>
    </row>
    <row r="10" s="28" customFormat="true" ht="20.1" customHeight="true" spans="1:5">
      <c r="A10" s="38" t="s">
        <v>404</v>
      </c>
      <c r="B10" s="37">
        <v>1.3</v>
      </c>
      <c r="C10" s="39">
        <v>1.2998</v>
      </c>
      <c r="D10" s="38" t="s">
        <v>405</v>
      </c>
      <c r="E10" s="40"/>
    </row>
    <row r="11" s="28" customFormat="true" ht="20.1" customHeight="true" spans="1:5">
      <c r="A11" s="38" t="s">
        <v>406</v>
      </c>
      <c r="B11" s="37">
        <v>3</v>
      </c>
      <c r="C11" s="37"/>
      <c r="D11" s="38" t="s">
        <v>407</v>
      </c>
      <c r="E11" s="36"/>
    </row>
    <row r="12" s="28" customFormat="true" ht="20.1" customHeight="true" spans="1:5">
      <c r="A12" s="38" t="s">
        <v>408</v>
      </c>
      <c r="B12" s="37"/>
      <c r="C12" s="37">
        <v>2.9</v>
      </c>
      <c r="D12" s="38" t="s">
        <v>409</v>
      </c>
      <c r="E12" s="40"/>
    </row>
    <row r="13" s="28" customFormat="true" ht="20.1" customHeight="true" spans="1:5">
      <c r="A13" s="38" t="s">
        <v>410</v>
      </c>
      <c r="B13" s="36"/>
      <c r="C13" s="36"/>
      <c r="D13" s="38" t="s">
        <v>411</v>
      </c>
      <c r="E13" s="36">
        <v>3</v>
      </c>
    </row>
    <row r="14" s="28" customFormat="true" ht="20.1" customHeight="true" spans="1:5">
      <c r="A14" s="38" t="s">
        <v>412</v>
      </c>
      <c r="B14" s="36" t="s">
        <v>52</v>
      </c>
      <c r="C14" s="36"/>
      <c r="D14" s="38" t="s">
        <v>413</v>
      </c>
      <c r="E14" s="36" t="s">
        <v>52</v>
      </c>
    </row>
    <row r="15" s="28" customFormat="true" ht="20.1" customHeight="true" spans="1:5">
      <c r="A15" s="35" t="s">
        <v>414</v>
      </c>
      <c r="B15" s="36" t="s">
        <v>393</v>
      </c>
      <c r="C15" s="36"/>
      <c r="D15" s="38" t="s">
        <v>415</v>
      </c>
      <c r="E15" s="36" t="s">
        <v>52</v>
      </c>
    </row>
    <row r="16" s="28" customFormat="true" ht="20.1" customHeight="true" spans="1:5">
      <c r="A16" s="38" t="s">
        <v>416</v>
      </c>
      <c r="B16" s="36" t="s">
        <v>393</v>
      </c>
      <c r="C16" s="40"/>
      <c r="D16" s="38" t="s">
        <v>417</v>
      </c>
      <c r="E16" s="36" t="s">
        <v>52</v>
      </c>
    </row>
    <row r="17" s="28" customFormat="true" ht="20.1" customHeight="true" spans="1:5">
      <c r="A17" s="38" t="s">
        <v>418</v>
      </c>
      <c r="B17" s="36" t="s">
        <v>393</v>
      </c>
      <c r="C17" s="40"/>
      <c r="D17" s="38" t="s">
        <v>419</v>
      </c>
      <c r="E17" s="36" t="s">
        <v>52</v>
      </c>
    </row>
    <row r="18" s="28" customFormat="true" ht="20.1" customHeight="true" spans="1:5">
      <c r="A18" s="38" t="s">
        <v>420</v>
      </c>
      <c r="B18" s="36" t="s">
        <v>393</v>
      </c>
      <c r="C18" s="36"/>
      <c r="D18" s="41" t="s">
        <v>421</v>
      </c>
      <c r="E18" s="36" t="s">
        <v>401</v>
      </c>
    </row>
    <row r="19" s="28" customFormat="true" ht="20.1" customHeight="true" spans="1:5">
      <c r="A19" s="38" t="s">
        <v>422</v>
      </c>
      <c r="B19" s="36" t="s">
        <v>393</v>
      </c>
      <c r="C19" s="40">
        <v>3</v>
      </c>
      <c r="D19" s="41" t="s">
        <v>423</v>
      </c>
      <c r="E19" s="36" t="s">
        <v>401</v>
      </c>
    </row>
    <row r="20" s="28" customFormat="true" ht="20.1" customHeight="true" spans="1:5">
      <c r="A20" s="38" t="s">
        <v>424</v>
      </c>
      <c r="B20" s="36" t="s">
        <v>393</v>
      </c>
      <c r="C20" s="40">
        <v>40</v>
      </c>
      <c r="D20" s="35" t="s">
        <v>425</v>
      </c>
      <c r="E20" s="36" t="s">
        <v>401</v>
      </c>
    </row>
    <row r="21" s="28" customFormat="true" ht="20.1" customHeight="true" spans="1:5">
      <c r="A21" s="38" t="s">
        <v>426</v>
      </c>
      <c r="B21" s="36" t="s">
        <v>393</v>
      </c>
      <c r="C21" s="36"/>
      <c r="D21" s="38" t="s">
        <v>427</v>
      </c>
      <c r="E21" s="42">
        <v>992.812661</v>
      </c>
    </row>
    <row r="22" s="28" customFormat="true" ht="20.1" customHeight="true" spans="1:5">
      <c r="A22" s="38" t="s">
        <v>428</v>
      </c>
      <c r="B22" s="36" t="s">
        <v>393</v>
      </c>
      <c r="C22" s="40">
        <v>230</v>
      </c>
      <c r="D22" s="38" t="s">
        <v>429</v>
      </c>
      <c r="E22" s="36" t="s">
        <v>401</v>
      </c>
    </row>
    <row r="23" s="28" customFormat="true" ht="20.1" customHeight="true" spans="1:5">
      <c r="A23" s="38" t="s">
        <v>430</v>
      </c>
      <c r="B23" s="36" t="s">
        <v>393</v>
      </c>
      <c r="C23" s="36"/>
      <c r="D23" s="38" t="s">
        <v>431</v>
      </c>
      <c r="E23" s="42">
        <v>992.812661</v>
      </c>
    </row>
    <row r="24" s="28" customFormat="true" ht="20.1" customHeight="true" spans="1:5">
      <c r="A24" s="38" t="s">
        <v>432</v>
      </c>
      <c r="B24" s="36" t="s">
        <v>393</v>
      </c>
      <c r="C24" s="36"/>
      <c r="D24" s="38" t="s">
        <v>433</v>
      </c>
      <c r="E24" s="36" t="s">
        <v>401</v>
      </c>
    </row>
    <row r="25" s="28" customFormat="true" ht="20.1" customHeight="true" spans="1:5">
      <c r="A25" s="38" t="s">
        <v>434</v>
      </c>
      <c r="B25" s="36" t="s">
        <v>393</v>
      </c>
      <c r="C25" s="36"/>
      <c r="D25" s="38" t="s">
        <v>435</v>
      </c>
      <c r="E25" s="42">
        <v>992.812661</v>
      </c>
    </row>
    <row r="26" s="28" customFormat="true" ht="20.1" customHeight="true" spans="1:5">
      <c r="A26" s="35" t="s">
        <v>436</v>
      </c>
      <c r="B26" s="36"/>
      <c r="C26" s="42">
        <v>1.034</v>
      </c>
      <c r="D26" s="38" t="s">
        <v>437</v>
      </c>
      <c r="E26" s="36"/>
    </row>
    <row r="27" s="28" customFormat="true" ht="20.1" customHeight="true" spans="1:5">
      <c r="A27" s="35" t="s">
        <v>438</v>
      </c>
      <c r="B27" s="36"/>
      <c r="C27" s="42">
        <v>1.75</v>
      </c>
      <c r="D27" s="38"/>
      <c r="E27" s="36"/>
    </row>
    <row r="28" s="28" customFormat="true" ht="20.1" customHeight="true" spans="1:5">
      <c r="A28" s="43" t="s">
        <v>439</v>
      </c>
      <c r="B28" s="43"/>
      <c r="C28" s="43"/>
      <c r="D28" s="43"/>
      <c r="E28" s="43"/>
    </row>
    <row r="29" s="28" customFormat="true" ht="20.1" customHeight="true" spans="1:5">
      <c r="A29" s="44" t="s">
        <v>440</v>
      </c>
      <c r="B29" s="44"/>
      <c r="C29" s="44"/>
      <c r="D29" s="44"/>
      <c r="E29" s="44"/>
    </row>
  </sheetData>
  <mergeCells count="3">
    <mergeCell ref="A1:E1"/>
    <mergeCell ref="A28:E28"/>
    <mergeCell ref="A29:E29"/>
  </mergeCells>
  <conditionalFormatting sqref="A1:A3 E3">
    <cfRule type="expression" dxfId="0" priority="2" stopIfTrue="1">
      <formula>含公式的单元格</formula>
    </cfRule>
  </conditionalFormatting>
  <printOptions horizontalCentered="true"/>
  <pageMargins left="0.786805555555556" right="0.786805555555556" top="0.590277777777778" bottom="0.590277777777778" header="0.314583333333333" footer="0.31458333333333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J22" sqref="J22"/>
    </sheetView>
  </sheetViews>
  <sheetFormatPr defaultColWidth="9" defaultRowHeight="12.75" outlineLevelCol="7"/>
  <cols>
    <col min="1" max="3" width="15.8333333333333" customWidth="true"/>
    <col min="4" max="7" width="27.8333333333333" customWidth="true"/>
  </cols>
  <sheetData>
    <row r="1" ht="42" customHeight="true" spans="1:8">
      <c r="A1" s="4" t="s">
        <v>441</v>
      </c>
      <c r="B1" s="4"/>
      <c r="C1" s="4"/>
      <c r="D1" s="4"/>
      <c r="E1" s="4"/>
      <c r="F1" s="4"/>
      <c r="G1" s="4"/>
      <c r="H1" s="21"/>
    </row>
    <row r="2" ht="13.5" spans="1:8">
      <c r="A2" s="5"/>
      <c r="B2" s="6"/>
      <c r="C2" s="6"/>
      <c r="D2" s="6"/>
      <c r="E2" s="6"/>
      <c r="F2" s="6"/>
      <c r="G2" s="6"/>
      <c r="H2" s="22"/>
    </row>
    <row r="3" s="1" customFormat="true" ht="24.95" customHeight="true" spans="1:7">
      <c r="A3" s="7"/>
      <c r="B3" s="7"/>
      <c r="C3" s="7"/>
      <c r="D3" s="7"/>
      <c r="E3" s="7"/>
      <c r="F3" s="7"/>
      <c r="G3" s="23" t="s">
        <v>442</v>
      </c>
    </row>
    <row r="4" s="1" customFormat="true" ht="24.95" customHeight="true" spans="1:7">
      <c r="A4" s="8" t="s">
        <v>3</v>
      </c>
      <c r="B4" s="9"/>
      <c r="C4" s="9"/>
      <c r="D4" s="10"/>
      <c r="E4" s="9"/>
      <c r="F4" s="9"/>
      <c r="G4" s="24" t="s">
        <v>4</v>
      </c>
    </row>
    <row r="5" s="2" customFormat="true" ht="39.95" customHeight="true" spans="1:7">
      <c r="A5" s="11" t="s">
        <v>443</v>
      </c>
      <c r="B5" s="12" t="s">
        <v>7</v>
      </c>
      <c r="C5" s="12" t="s">
        <v>7</v>
      </c>
      <c r="D5" s="12" t="s">
        <v>7</v>
      </c>
      <c r="E5" s="12" t="s">
        <v>387</v>
      </c>
      <c r="F5" s="12" t="s">
        <v>387</v>
      </c>
      <c r="G5" s="12" t="s">
        <v>387</v>
      </c>
    </row>
    <row r="6" s="2" customFormat="true" ht="13.35" customHeight="true" spans="1:7">
      <c r="A6" s="11" t="s">
        <v>59</v>
      </c>
      <c r="B6" s="12" t="s">
        <v>59</v>
      </c>
      <c r="C6" s="12" t="s">
        <v>59</v>
      </c>
      <c r="D6" s="12" t="s">
        <v>319</v>
      </c>
      <c r="E6" s="12" t="s">
        <v>310</v>
      </c>
      <c r="F6" s="12" t="s">
        <v>290</v>
      </c>
      <c r="G6" s="12" t="s">
        <v>291</v>
      </c>
    </row>
    <row r="7" s="2" customFormat="true" ht="13.35" customHeight="true" spans="1:7">
      <c r="A7" s="11" t="s">
        <v>59</v>
      </c>
      <c r="B7" s="12" t="s">
        <v>59</v>
      </c>
      <c r="C7" s="12" t="s">
        <v>59</v>
      </c>
      <c r="D7" s="12" t="s">
        <v>319</v>
      </c>
      <c r="E7" s="12" t="s">
        <v>310</v>
      </c>
      <c r="F7" s="12" t="s">
        <v>290</v>
      </c>
      <c r="G7" s="12" t="s">
        <v>291</v>
      </c>
    </row>
    <row r="8" ht="13.35" customHeight="true" spans="1:7">
      <c r="A8" s="13" t="s">
        <v>59</v>
      </c>
      <c r="B8" s="14" t="s">
        <v>59</v>
      </c>
      <c r="C8" s="14" t="s">
        <v>59</v>
      </c>
      <c r="D8" s="14" t="s">
        <v>319</v>
      </c>
      <c r="E8" s="14" t="s">
        <v>310</v>
      </c>
      <c r="F8" s="14" t="s">
        <v>290</v>
      </c>
      <c r="G8" s="14" t="s">
        <v>291</v>
      </c>
    </row>
    <row r="9" s="3" customFormat="true" ht="39.95" customHeight="true" spans="1:7">
      <c r="A9" s="15" t="s">
        <v>310</v>
      </c>
      <c r="B9" s="16" t="s">
        <v>310</v>
      </c>
      <c r="C9" s="16" t="s">
        <v>310</v>
      </c>
      <c r="D9" s="16" t="s">
        <v>310</v>
      </c>
      <c r="E9" s="25"/>
      <c r="F9" s="25"/>
      <c r="G9" s="25"/>
    </row>
    <row r="10" s="3" customFormat="true" ht="39.95" customHeight="true" spans="1:7">
      <c r="A10" s="17"/>
      <c r="B10" s="18"/>
      <c r="C10" s="18"/>
      <c r="D10" s="18"/>
      <c r="E10" s="25"/>
      <c r="F10" s="25"/>
      <c r="G10" s="25"/>
    </row>
    <row r="11" s="3" customFormat="true" ht="24.95" customHeight="true" spans="1:7">
      <c r="A11" s="19" t="s">
        <v>444</v>
      </c>
      <c r="B11" s="20" t="s">
        <v>445</v>
      </c>
      <c r="C11" s="20" t="s">
        <v>445</v>
      </c>
      <c r="D11" s="20" t="s">
        <v>445</v>
      </c>
      <c r="E11" s="20" t="s">
        <v>445</v>
      </c>
      <c r="F11" s="20" t="s">
        <v>445</v>
      </c>
      <c r="G11" s="20" t="s">
        <v>445</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2014-07-26T07:49:00Z</dcterms:created>
  <cp:lastPrinted>2020-06-06T07:03:00Z</cp:lastPrinted>
  <dcterms:modified xsi:type="dcterms:W3CDTF">2021-10-22T14:28:50Z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241D12A6F222463792E2F00C59A19D37</vt:lpwstr>
  </property>
</Properties>
</file>