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53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'01、部门收支总表'!$A$1:$D$33</definedName>
    <definedName name="_xlnm.Print_Area" localSheetId="1">'02、部门收入总表'!$A$1:$L$34</definedName>
    <definedName name="_xlnm.Print_Area" localSheetId="2">'03、部门支出总表'!$A$1:$H$33</definedName>
    <definedName name="_xlnm.Print_Area" localSheetId="4">'05、一般公共预算支出表'!$A$1:$E$34</definedName>
    <definedName name="_xlnm.Print_Area" localSheetId="5">'06、一般公共预算基本支出表'!$A$1:$E$32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<sst xmlns="http://schemas.openxmlformats.org/spreadsheetml/2006/main" count="299" uniqueCount="157">
  <si>
    <t>表1</t>
  </si>
  <si>
    <t>部门收支总表</t>
  </si>
  <si>
    <t>重庆市万州区铁峰乡人民政府</t>
  </si>
  <si>
    <t>单位：万元</t>
  </si>
  <si>
    <t>收入</t>
  </si>
  <si>
    <t>支出</t>
  </si>
  <si>
    <t>项目</t>
  </si>
  <si>
    <t>预算数</t>
  </si>
  <si>
    <t>一般公共预算拨款收入</t>
  </si>
  <si>
    <t xml:space="preserve"> 基本支出</t>
  </si>
  <si>
    <t>政府性基金预算拨款收入</t>
  </si>
  <si>
    <t xml:space="preserve">    人员经费支出</t>
  </si>
  <si>
    <t>国有资本经营预算拨款收入</t>
  </si>
  <si>
    <t xml:space="preserve">        工资福利支出</t>
  </si>
  <si>
    <t>事业收入</t>
  </si>
  <si>
    <t xml:space="preserve">        对个人和家庭的补助支出</t>
  </si>
  <si>
    <t>事业单位经营收入</t>
  </si>
  <si>
    <t xml:space="preserve">    日常公用支出</t>
  </si>
  <si>
    <t>其他收入</t>
  </si>
  <si>
    <t xml:space="preserve">        商品和服务支出支出（综合定额）</t>
  </si>
  <si>
    <t xml:space="preserve">        其他基本公用经费</t>
  </si>
  <si>
    <t xml:space="preserve">        计提经费</t>
  </si>
  <si>
    <t xml:space="preserve">        其他商品和服务支出</t>
  </si>
  <si>
    <t>项目支出</t>
  </si>
  <si>
    <t xml:space="preserve">    体制内补助安排</t>
  </si>
  <si>
    <t xml:space="preserve">        村补助</t>
  </si>
  <si>
    <t xml:space="preserve">        社区补助</t>
  </si>
  <si>
    <t xml:space="preserve">        城市社区治理</t>
  </si>
  <si>
    <t xml:space="preserve">        其他常年性补助</t>
  </si>
  <si>
    <t xml:space="preserve">    体制补助外安排</t>
  </si>
  <si>
    <t xml:space="preserve">        体制补助外安排支出</t>
  </si>
  <si>
    <t xml:space="preserve">        债务利息及费用支出</t>
  </si>
  <si>
    <t xml:space="preserve">       资本性支出（基本建设）</t>
  </si>
  <si>
    <t xml:space="preserve">        资本性支出</t>
  </si>
  <si>
    <t xml:space="preserve">        对企业补助</t>
  </si>
  <si>
    <t xml:space="preserve">        对社会保障基金补助</t>
  </si>
  <si>
    <t xml:space="preserve">        其他支出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</si>
  <si>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</si>
  <si>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</si>
  <si>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</si>
  <si>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</si>
  <si>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</si>
  <si>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</si>
  <si>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</si>
  <si>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</si>
  <si>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</si>
  <si>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</si>
  <si>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</si>
  <si>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</si>
  <si>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</si>
  <si>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</si>
  <si>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 xml:space="preserve">      行政运行（人大事务）</t>
  </si>
  <si>
    <t xml:space="preserve">      代表工作</t>
  </si>
  <si>
    <t xml:space="preserve">      行政运行（政府办公厅（室）及相关机构事务）</t>
  </si>
  <si>
    <t xml:space="preserve">      信访事务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</si>
  <si>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</si>
  <si>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</si>
  <si>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其他一般公共服务支出</t>
  </si>
  <si>
    <t xml:space="preserve">      兵役征集</t>
  </si>
  <si>
    <t xml:space="preserve">      其他公安支出</t>
  </si>
  <si>
    <t xml:space="preserve">      群众文化</t>
  </si>
  <si>
    <t xml:space="preserve">      社会保险经办机构</t>
  </si>
  <si>
    <t xml:space="preserve">      基层政权建设和社区治理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</si>
  <si>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</si>
  <si>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</si>
  <si>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</si>
  <si>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事业运行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</si>
  <si>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</si>
  <si>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</si>
  <si>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</si>
  <si>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  其他城乡社区管理事务支出</t>
  </si>
  <si>
    <t xml:space="preserve">      城乡社区环境卫生</t>
  </si>
  <si>
    <t xml:space="preserve">      其他污水处理费安排的支出</t>
  </si>
  <si>
    <t xml:space="preserve">      事业运行（农业）</t>
  </si>
  <si>
    <t xml:space="preserve">      其他水利支出</t>
  </si>
  <si>
    <t xml:space="preserve">      对村民委员会和村党支部的补助</t>
  </si>
  <si>
    <t xml:space="preserve">      其他资源勘探工业信息等支出</t>
  </si>
  <si>
    <t xml:space="preserve">      住房公积金</t>
  </si>
  <si>
    <t>表3</t>
  </si>
  <si>
    <t>部门支出总表</t>
  </si>
  <si>
    <t>基本支出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</si>
  <si>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</si>
  <si>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</si>
  <si>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</si>
  <si>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</si>
  <si>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</si>
  <si>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</si>
  <si>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</si>
  <si>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</si>
  <si>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</si>
  <si>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</si>
  <si>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</si>
  <si>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</si>
  <si>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</si>
  <si>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</si>
  <si>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</si>
  <si>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</si>
  <si>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</si>
  <si>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</si>
  <si>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</si>
  <si>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</si>
  <si>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</si>
  <si>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</si>
  <si>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</si>
  <si>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</si>
  <si>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</si>
  <si>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</si>
  <si>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</si>
  <si>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</si>
  <si>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</si>
  <si>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</si>
  <si>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</si>
  <si>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</si>
  <si>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</si>
  <si>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</si>
  <si>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</si>
  <si>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</si>
  <si>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</si>
  <si>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</si>
  <si>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</si>
  <si>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</si>
  <si>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</si>
  <si>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</si>
  <si>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</si>
  <si>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</si>
  <si>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</si>
  <si>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</si>
  <si>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</si>
  <si>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</si>
  <si>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</si>
  <si>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</si>
  <si>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</si>
  <si>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</si>
  <si>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</si>
  <si>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</si>
  <si>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</si>
  <si>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>表7</t>
  </si>
  <si>
    <t>一般公共预算“三公”经费支出表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</si>
  <si>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</si>
  <si>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</si>
  <si>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</si>
  <si>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</si>
  <si>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</si>
  <si>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</si>
  <si>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</si>
  <si>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</si>
  <si>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</si>
  <si>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2121499</t>
  </si>
  <si>
    <t>污水处理费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</si>
  <si>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</si>
  <si>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</si>
  <si>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</si>
  <si>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</si>
  <si>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</si>
  <si>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</si>
  <si>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</si>
  <si>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备注：本单位无政府采购预算支出，故此表无数据。</t>
  </si>
</sst>
</file>

<file path=xl/styles.xml><?xml version="1.0" encoding="utf-8"?>
<styleSheet xmlns="http://schemas.openxmlformats.org/spreadsheetml/2006/main">
  <numFmts count="10">
    <numFmt numFmtId="176" formatCode="0.00;[Red]0.00"/>
    <numFmt numFmtId="177" formatCode="#,##0.00;[Red]#,##0.00"/>
    <numFmt numFmtId="178" formatCode="#,##0.00_ ;[Red]\-#,##0.00\ "/>
    <numFmt numFmtId="179" formatCode="#,##0.0000"/>
    <numFmt numFmtId="42" formatCode="_ &quot;￥&quot;* #,##0_ ;_ &quot;￥&quot;* \-#,##0_ ;_ &quot;￥&quot;* &quot;-&quot;_ ;_ @_ "/>
    <numFmt numFmtId="180" formatCode="#,##0.0_ "/>
    <numFmt numFmtId="181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9" fillId="0" borderId="0"/>
    <xf numFmtId="0" fontId="9" fillId="0" borderId="0"/>
    <xf numFmtId="0" fontId="0" fillId="2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5" fillId="17" borderId="15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8" fillId="29" borderId="15" applyNumberFormat="false" applyAlignment="false" applyProtection="false">
      <alignment vertical="center"/>
    </xf>
    <xf numFmtId="0" fontId="20" fillId="17" borderId="12" applyNumberFormat="false" applyAlignment="false" applyProtection="false">
      <alignment vertical="center"/>
    </xf>
    <xf numFmtId="0" fontId="30" fillId="32" borderId="16" applyNumberFormat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5" fillId="9" borderId="8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6" fillId="0" borderId="0"/>
    <xf numFmtId="0" fontId="13" fillId="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78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177" fontId="3" fillId="0" borderId="1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Alignment="true">
      <alignment horizontal="right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81" fontId="3" fillId="0" borderId="1" xfId="0" applyNumberFormat="true" applyFont="true" applyBorder="true" applyAlignment="true">
      <alignment horizontal="right" vertical="center"/>
    </xf>
    <xf numFmtId="0" fontId="5" fillId="0" borderId="1" xfId="0" applyNumberFormat="true" applyFont="true" applyFill="true" applyBorder="true" applyAlignment="true">
      <alignment horizontal="left" vertical="center"/>
    </xf>
    <xf numFmtId="181" fontId="5" fillId="0" borderId="1" xfId="0" applyNumberFormat="true" applyFont="true" applyFill="true" applyBorder="true" applyAlignment="true">
      <alignment horizontal="right" vertical="center" wrapText="true"/>
    </xf>
    <xf numFmtId="181" fontId="0" fillId="0" borderId="1" xfId="0" applyNumberFormat="true" applyFill="true" applyBorder="true">
      <alignment vertical="center"/>
    </xf>
    <xf numFmtId="0" fontId="0" fillId="0" borderId="1" xfId="0" applyBorder="true">
      <alignment vertical="center"/>
    </xf>
    <xf numFmtId="181" fontId="9" fillId="0" borderId="1" xfId="2" applyNumberFormat="true" applyFont="true" applyFill="true" applyBorder="true" applyAlignment="true">
      <alignment horizontal="right" vertical="center" wrapText="true"/>
    </xf>
    <xf numFmtId="181" fontId="3" fillId="0" borderId="1" xfId="0" applyNumberFormat="true" applyFont="true" applyBorder="true" applyAlignment="true">
      <alignment horizontal="right" vertical="center" wrapText="true"/>
    </xf>
    <xf numFmtId="0" fontId="9" fillId="0" borderId="1" xfId="2" applyNumberFormat="true" applyFont="true" applyFill="true" applyBorder="true" applyAlignment="true">
      <alignment horizontal="left" vertical="center" wrapText="true"/>
    </xf>
    <xf numFmtId="181" fontId="0" fillId="0" borderId="1" xfId="0" applyNumberFormat="true" applyFill="true" applyBorder="true" applyAlignment="true">
      <alignment horizontal="right" vertical="center"/>
    </xf>
    <xf numFmtId="0" fontId="3" fillId="0" borderId="7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vertical="center" wrapText="true"/>
    </xf>
    <xf numFmtId="177" fontId="5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0" fontId="5" fillId="0" borderId="7" xfId="0" applyFont="true" applyFill="true" applyBorder="true" applyAlignment="true">
      <alignment vertical="center" wrapText="true"/>
    </xf>
    <xf numFmtId="181" fontId="0" fillId="0" borderId="1" xfId="0" applyNumberFormat="true" applyBorder="true" applyAlignment="true">
      <alignment vertical="center"/>
    </xf>
    <xf numFmtId="181" fontId="0" fillId="0" borderId="0" xfId="0" applyNumberFormat="true" applyAlignment="true">
      <alignment vertical="center"/>
    </xf>
    <xf numFmtId="177" fontId="5" fillId="0" borderId="1" xfId="0" applyNumberFormat="true" applyFont="true" applyFill="true" applyBorder="true" applyAlignment="true">
      <alignment horizontal="right" vertical="center" wrapText="true"/>
    </xf>
    <xf numFmtId="177" fontId="5" fillId="0" borderId="1" xfId="0" applyNumberFormat="true" applyFont="true" applyBorder="true" applyAlignment="true">
      <alignment horizontal="right" vertical="center" wrapText="true"/>
    </xf>
    <xf numFmtId="177" fontId="10" fillId="0" borderId="1" xfId="0" applyNumberFormat="true" applyFont="true" applyFill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180" fontId="5" fillId="0" borderId="1" xfId="0" applyNumberFormat="true" applyFont="true" applyBorder="true" applyAlignment="true">
      <alignment horizontal="right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right" vertical="center" wrapText="true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181" fontId="11" fillId="0" borderId="1" xfId="0" applyNumberFormat="true" applyFont="true" applyBorder="true" applyAlignment="true">
      <alignment horizontal="right" vertical="center"/>
    </xf>
    <xf numFmtId="181" fontId="5" fillId="0" borderId="5" xfId="0" applyNumberFormat="true" applyFont="true" applyBorder="true" applyAlignment="true">
      <alignment horizontal="right" vertical="center" wrapText="true"/>
    </xf>
    <xf numFmtId="0" fontId="0" fillId="0" borderId="0" xfId="0" applyAlignment="true">
      <alignment horizontal="right" vertical="center"/>
    </xf>
    <xf numFmtId="178" fontId="5" fillId="0" borderId="1" xfId="0" applyNumberFormat="true" applyFont="true" applyFill="true" applyBorder="true" applyAlignment="true">
      <alignment horizontal="right" vertical="center" wrapText="true"/>
    </xf>
    <xf numFmtId="179" fontId="0" fillId="0" borderId="1" xfId="0" applyNumberFormat="true" applyFill="true" applyBorder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7" fontId="0" fillId="0" borderId="1" xfId="0" applyNumberFormat="true" applyFont="true" applyFill="true" applyBorder="true" applyAlignment="true">
      <alignment vertical="center" wrapText="true"/>
    </xf>
    <xf numFmtId="0" fontId="9" fillId="0" borderId="3" xfId="0" applyNumberFormat="true" applyFont="true" applyFill="true" applyBorder="true" applyAlignment="true" applyProtection="true">
      <alignment vertical="center"/>
    </xf>
    <xf numFmtId="177" fontId="0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0" fontId="9" fillId="0" borderId="3" xfId="0" applyFont="true" applyFill="true" applyBorder="true" applyAlignment="true">
      <alignment horizontal="left" vertical="center"/>
    </xf>
    <xf numFmtId="0" fontId="9" fillId="0" borderId="2" xfId="0" applyFont="true" applyFill="true" applyBorder="true" applyAlignment="true">
      <alignment vertical="center"/>
    </xf>
    <xf numFmtId="0" fontId="9" fillId="0" borderId="2" xfId="0" applyNumberFormat="true" applyFont="true" applyFill="true" applyBorder="true" applyAlignment="true" applyProtection="true">
      <alignment vertical="center"/>
    </xf>
    <xf numFmtId="0" fontId="9" fillId="0" borderId="0" xfId="0" applyFont="true" applyFill="true" applyAlignment="true">
      <alignment vertical="center"/>
    </xf>
    <xf numFmtId="0" fontId="12" fillId="0" borderId="0" xfId="0" applyFont="true" applyFill="true" applyAlignment="true">
      <alignment vertical="center"/>
    </xf>
    <xf numFmtId="0" fontId="0" fillId="0" borderId="1" xfId="0" applyFont="true" applyBorder="true" applyAlignment="true">
      <alignment horizontal="center" vertical="center" wrapText="true"/>
    </xf>
    <xf numFmtId="177" fontId="0" fillId="0" borderId="1" xfId="0" applyNumberFormat="true" applyFont="true" applyBorder="true" applyAlignment="true">
      <alignment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81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181" fontId="0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9" xfId="1"/>
    <cellStyle name="常规_204CF560EEE2435C9A24979BFFB2B0F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4"/>
  <sheetViews>
    <sheetView showGridLines="0" showZeros="0" tabSelected="1" workbookViewId="0">
      <selection activeCell="I11" sqref="I11"/>
    </sheetView>
  </sheetViews>
  <sheetFormatPr defaultColWidth="9" defaultRowHeight="13.5" outlineLevelCol="3"/>
  <cols>
    <col min="1" max="1" width="28.25" customWidth="true"/>
    <col min="2" max="2" width="26.75" customWidth="true"/>
    <col min="3" max="3" width="29.875" customWidth="true"/>
    <col min="4" max="4" width="26.625" customWidth="true"/>
  </cols>
  <sheetData>
    <row r="1" ht="18" customHeight="true" spans="1:1">
      <c r="A1" s="11" t="s">
        <v>0</v>
      </c>
    </row>
    <row r="2" ht="31.5" customHeight="true" spans="1:4">
      <c r="A2" s="4" t="s">
        <v>1</v>
      </c>
      <c r="B2" s="4"/>
      <c r="C2" s="4"/>
      <c r="D2" s="4"/>
    </row>
    <row r="3" ht="21" customHeight="true" spans="1:4">
      <c r="A3" s="5" t="s">
        <v>2</v>
      </c>
      <c r="B3" s="3"/>
      <c r="C3" s="3"/>
      <c r="D3" s="10" t="s">
        <v>3</v>
      </c>
    </row>
    <row r="4" ht="18" customHeight="true" spans="1:4">
      <c r="A4" s="20" t="s">
        <v>4</v>
      </c>
      <c r="B4" s="26"/>
      <c r="C4" s="20" t="s">
        <v>5</v>
      </c>
      <c r="D4" s="26"/>
    </row>
    <row r="5" ht="18" customHeight="true" spans="1:4">
      <c r="A5" s="6" t="s">
        <v>6</v>
      </c>
      <c r="B5" s="6" t="s">
        <v>7</v>
      </c>
      <c r="C5" s="6" t="s">
        <v>6</v>
      </c>
      <c r="D5" s="6" t="s">
        <v>7</v>
      </c>
    </row>
    <row r="6" s="2" customFormat="true" ht="18" customHeight="true" spans="1:4">
      <c r="A6" s="65" t="s">
        <v>8</v>
      </c>
      <c r="B6" s="66">
        <v>1591.076738</v>
      </c>
      <c r="C6" s="67" t="s">
        <v>9</v>
      </c>
      <c r="D6" s="39">
        <v>1101.457578</v>
      </c>
    </row>
    <row r="7" s="2" customFormat="true" ht="18" customHeight="true" spans="1:4">
      <c r="A7" s="65" t="s">
        <v>10</v>
      </c>
      <c r="B7" s="66">
        <v>3</v>
      </c>
      <c r="C7" s="67" t="s">
        <v>11</v>
      </c>
      <c r="D7" s="39">
        <f>SUM(D8:D9)</f>
        <v>841.822853</v>
      </c>
    </row>
    <row r="8" s="2" customFormat="true" ht="18" customHeight="true" spans="1:4">
      <c r="A8" s="65" t="s">
        <v>12</v>
      </c>
      <c r="B8" s="68"/>
      <c r="C8" s="67" t="s">
        <v>13</v>
      </c>
      <c r="D8" s="39">
        <v>825.940853</v>
      </c>
    </row>
    <row r="9" s="2" customFormat="true" ht="18" customHeight="true" spans="1:4">
      <c r="A9" s="65" t="s">
        <v>14</v>
      </c>
      <c r="B9" s="68"/>
      <c r="C9" s="67" t="s">
        <v>15</v>
      </c>
      <c r="D9" s="39">
        <v>15.882</v>
      </c>
    </row>
    <row r="10" s="2" customFormat="true" ht="18" customHeight="true" spans="1:4">
      <c r="A10" s="65" t="s">
        <v>16</v>
      </c>
      <c r="B10" s="68"/>
      <c r="C10" s="67" t="s">
        <v>17</v>
      </c>
      <c r="D10" s="39">
        <v>259.634725</v>
      </c>
    </row>
    <row r="11" s="2" customFormat="true" ht="18" customHeight="true" spans="1:4">
      <c r="A11" s="65" t="s">
        <v>18</v>
      </c>
      <c r="B11" s="68"/>
      <c r="C11" s="67" t="s">
        <v>19</v>
      </c>
      <c r="D11" s="39">
        <v>93.67</v>
      </c>
    </row>
    <row r="12" ht="18" customHeight="true" spans="1:4">
      <c r="A12" s="69"/>
      <c r="B12" s="70"/>
      <c r="C12" s="71" t="s">
        <v>20</v>
      </c>
      <c r="D12" s="39">
        <v>143.976</v>
      </c>
    </row>
    <row r="13" ht="18" customHeight="true" spans="1:4">
      <c r="A13" s="69"/>
      <c r="B13" s="70"/>
      <c r="C13" s="72" t="s">
        <v>21</v>
      </c>
      <c r="D13" s="39">
        <v>21.900725</v>
      </c>
    </row>
    <row r="14" ht="18" customHeight="true" spans="1:4">
      <c r="A14" s="69"/>
      <c r="B14" s="70"/>
      <c r="C14" s="72" t="s">
        <v>22</v>
      </c>
      <c r="D14" s="39">
        <v>0.088</v>
      </c>
    </row>
    <row r="15" ht="18" customHeight="true" spans="1:4">
      <c r="A15" s="69"/>
      <c r="B15" s="70"/>
      <c r="C15" s="72"/>
      <c r="D15" s="39">
        <v>0</v>
      </c>
    </row>
    <row r="16" ht="18" customHeight="true" spans="1:4">
      <c r="A16" s="69"/>
      <c r="B16" s="70"/>
      <c r="C16" s="72" t="s">
        <v>23</v>
      </c>
      <c r="D16" s="39">
        <v>492.61916</v>
      </c>
    </row>
    <row r="17" ht="18" customHeight="true" spans="1:4">
      <c r="A17" s="69"/>
      <c r="B17" s="70"/>
      <c r="C17" s="72" t="s">
        <v>24</v>
      </c>
      <c r="D17" s="39">
        <v>225.54606</v>
      </c>
    </row>
    <row r="18" ht="18" customHeight="true" spans="1:4">
      <c r="A18" s="69"/>
      <c r="B18" s="70"/>
      <c r="C18" s="72" t="s">
        <v>25</v>
      </c>
      <c r="D18" s="39">
        <v>127.17</v>
      </c>
    </row>
    <row r="19" ht="18" customHeight="true" spans="1:4">
      <c r="A19" s="69"/>
      <c r="B19" s="70"/>
      <c r="C19" s="73" t="s">
        <v>26</v>
      </c>
      <c r="D19" s="39">
        <v>35.72606</v>
      </c>
    </row>
    <row r="20" ht="18" customHeight="true" spans="1:4">
      <c r="A20" s="69"/>
      <c r="B20" s="70"/>
      <c r="C20" s="73" t="s">
        <v>27</v>
      </c>
      <c r="D20" s="39">
        <v>0</v>
      </c>
    </row>
    <row r="21" ht="18" customHeight="true" spans="1:4">
      <c r="A21" s="69"/>
      <c r="B21" s="70"/>
      <c r="C21" s="73" t="s">
        <v>28</v>
      </c>
      <c r="D21" s="39">
        <v>62.15</v>
      </c>
    </row>
    <row r="22" ht="18" customHeight="true" spans="1:4">
      <c r="A22" s="69"/>
      <c r="B22" s="70"/>
      <c r="C22" s="73" t="s">
        <v>29</v>
      </c>
      <c r="D22" s="39">
        <v>267.0731</v>
      </c>
    </row>
    <row r="23" ht="18" customHeight="true" spans="1:4">
      <c r="A23" s="69"/>
      <c r="B23" s="70"/>
      <c r="C23" s="74" t="s">
        <v>30</v>
      </c>
      <c r="D23" s="39">
        <v>167.0731</v>
      </c>
    </row>
    <row r="24" ht="18" customHeight="true" spans="1:4">
      <c r="A24" s="69"/>
      <c r="B24" s="70"/>
      <c r="C24" s="73" t="s">
        <v>31</v>
      </c>
      <c r="D24" s="39">
        <v>0</v>
      </c>
    </row>
    <row r="25" ht="18" customHeight="true" spans="1:4">
      <c r="A25" s="69"/>
      <c r="B25" s="70"/>
      <c r="C25" s="75" t="s">
        <v>32</v>
      </c>
      <c r="D25" s="39">
        <v>0</v>
      </c>
    </row>
    <row r="26" ht="18" customHeight="true" spans="1:4">
      <c r="A26" s="69"/>
      <c r="B26" s="70"/>
      <c r="C26" s="73" t="s">
        <v>33</v>
      </c>
      <c r="D26" s="39">
        <v>0</v>
      </c>
    </row>
    <row r="27" ht="18" customHeight="true" spans="1:4">
      <c r="A27" s="69"/>
      <c r="B27" s="70"/>
      <c r="C27" s="73" t="s">
        <v>34</v>
      </c>
      <c r="D27" s="39">
        <v>100</v>
      </c>
    </row>
    <row r="28" ht="18" customHeight="true" spans="1:4">
      <c r="A28" s="69"/>
      <c r="B28" s="70"/>
      <c r="C28" s="73" t="s">
        <v>35</v>
      </c>
      <c r="D28" s="39">
        <v>0</v>
      </c>
    </row>
    <row r="29" ht="18" customHeight="true" spans="1:4">
      <c r="A29" s="69"/>
      <c r="B29" s="70"/>
      <c r="C29" s="73" t="s">
        <v>36</v>
      </c>
      <c r="D29" s="39">
        <v>0</v>
      </c>
    </row>
    <row r="30" ht="18" customHeight="true" spans="1:4">
      <c r="A30" s="76" t="s">
        <v>37</v>
      </c>
      <c r="B30" s="77">
        <f>SUM(B6:B29)</f>
        <v>1594.076738</v>
      </c>
      <c r="C30" s="78" t="s">
        <v>38</v>
      </c>
      <c r="D30" s="79">
        <f>D6+D16</f>
        <v>1594.076738</v>
      </c>
    </row>
    <row r="31" ht="18" customHeight="true" spans="1:4">
      <c r="A31" s="69"/>
      <c r="B31" s="77">
        <v>0</v>
      </c>
      <c r="C31" s="80" t="s">
        <v>39</v>
      </c>
      <c r="D31" s="79"/>
    </row>
    <row r="32" s="2" customFormat="true" ht="18" customHeight="true" spans="1:4">
      <c r="A32" s="65" t="s">
        <v>40</v>
      </c>
      <c r="B32" s="66">
        <v>0</v>
      </c>
      <c r="C32" s="81"/>
      <c r="D32" s="82"/>
    </row>
    <row r="33" s="2" customFormat="true" ht="18" customHeight="true" spans="1:4">
      <c r="A33" s="83" t="s">
        <v>41</v>
      </c>
      <c r="B33" s="66">
        <f>B30</f>
        <v>1594.076738</v>
      </c>
      <c r="C33" s="84" t="s">
        <v>42</v>
      </c>
      <c r="D33" s="82">
        <f>D30</f>
        <v>1594.076738</v>
      </c>
    </row>
    <row r="34" customHeight="true" spans="1:4">
      <c r="A34" s="19"/>
      <c r="B34" s="19"/>
      <c r="C34" s="19"/>
      <c r="D34" s="19"/>
    </row>
  </sheetData>
  <sheetProtection formatCells="0" formatColumns="0" formatRows="0"/>
  <mergeCells count="3">
    <mergeCell ref="A2:D2"/>
    <mergeCell ref="A4:B4"/>
    <mergeCell ref="C4:D4"/>
  </mergeCells>
  <pageMargins left="0.984027777777778" right="0" top="0.236111111111111" bottom="0.118055555555556" header="0.196527777777778" footer="0.314583333333333"/>
  <pageSetup paperSize="9" scale="92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5"/>
  <sheetViews>
    <sheetView showGridLines="0" showZeros="0" view="pageBreakPreview" zoomScaleNormal="100" zoomScaleSheetLayoutView="100" workbookViewId="0">
      <selection activeCell="D11" sqref="D11"/>
    </sheetView>
  </sheetViews>
  <sheetFormatPr defaultColWidth="9" defaultRowHeight="13.5"/>
  <cols>
    <col min="1" max="1" width="12.25" customWidth="true"/>
    <col min="2" max="2" width="25.375" customWidth="true"/>
    <col min="3" max="3" width="16.625" style="9" customWidth="true"/>
    <col min="4" max="4" width="10.625" style="9" customWidth="true"/>
    <col min="5" max="6" width="15.125" style="9" customWidth="true"/>
    <col min="7" max="7" width="10.625" style="9" customWidth="true"/>
    <col min="8" max="8" width="15.125" style="9" customWidth="true"/>
    <col min="9" max="11" width="10.625" style="9" customWidth="true"/>
    <col min="12" max="12" width="15.125" style="9" customWidth="true"/>
  </cols>
  <sheetData>
    <row r="1" customHeight="true" spans="1:12">
      <c r="A1" s="53" t="s">
        <v>43</v>
      </c>
      <c r="C1"/>
      <c r="D1"/>
      <c r="E1"/>
      <c r="F1"/>
      <c r="G1"/>
      <c r="H1"/>
      <c r="I1"/>
      <c r="J1"/>
      <c r="K1"/>
      <c r="L1"/>
    </row>
    <row r="2" s="58" customFormat="true" ht="27.75" customHeight="true" spans="1:12">
      <c r="A2" s="4" t="s">
        <v>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true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17.25" customHeight="true" spans="1:12">
      <c r="A4" s="5" t="s">
        <v>2</v>
      </c>
      <c r="B4" s="13"/>
      <c r="C4" s="59"/>
      <c r="D4" s="59"/>
      <c r="E4" s="59"/>
      <c r="F4" s="59"/>
      <c r="G4" s="59"/>
      <c r="H4" s="59"/>
      <c r="I4" s="59"/>
      <c r="J4" s="59"/>
      <c r="K4" s="59"/>
      <c r="L4" s="17" t="s">
        <v>3</v>
      </c>
    </row>
    <row r="5" ht="28.5" customHeight="true" spans="1:12">
      <c r="A5" s="20" t="s">
        <v>45</v>
      </c>
      <c r="B5" s="26"/>
      <c r="C5" s="22" t="s">
        <v>46</v>
      </c>
      <c r="D5" s="22" t="s">
        <v>40</v>
      </c>
      <c r="E5" s="22" t="s">
        <v>8</v>
      </c>
      <c r="F5" s="22" t="s">
        <v>10</v>
      </c>
      <c r="G5" s="22" t="s">
        <v>12</v>
      </c>
      <c r="H5" s="22" t="s">
        <v>14</v>
      </c>
      <c r="I5" s="22" t="s">
        <v>16</v>
      </c>
      <c r="J5" s="22" t="s">
        <v>47</v>
      </c>
      <c r="K5" s="22" t="s">
        <v>48</v>
      </c>
      <c r="L5" s="22" t="s">
        <v>18</v>
      </c>
    </row>
    <row r="6" ht="28.5" customHeight="true" spans="1:12">
      <c r="A6" s="6" t="s">
        <v>49</v>
      </c>
      <c r="B6" s="6" t="s">
        <v>50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customFormat="true" ht="28.5" customHeight="true" spans="1:12">
      <c r="A7" s="6"/>
      <c r="B7" s="6" t="s">
        <v>46</v>
      </c>
      <c r="C7" s="60">
        <f>SUM(C8:C34)</f>
        <v>1594.076738</v>
      </c>
      <c r="D7" s="60">
        <f>SUM(D8:D34)</f>
        <v>0</v>
      </c>
      <c r="E7" s="60">
        <f>SUM(E8:E34)</f>
        <v>1591.076738</v>
      </c>
      <c r="F7" s="60">
        <f>SUM(F8:F34)</f>
        <v>3</v>
      </c>
      <c r="G7" s="23"/>
      <c r="H7" s="23"/>
      <c r="I7" s="23"/>
      <c r="J7" s="23"/>
      <c r="K7" s="23"/>
      <c r="L7" s="23"/>
    </row>
    <row r="8" s="2" customFormat="true" ht="27" customHeight="true" spans="1:12">
      <c r="A8" s="38">
        <v>2010101</v>
      </c>
      <c r="B8" s="38" t="s">
        <v>51</v>
      </c>
      <c r="C8" s="61">
        <v>20.007817</v>
      </c>
      <c r="D8" s="61">
        <v>0</v>
      </c>
      <c r="E8" s="61">
        <v>20.007817</v>
      </c>
      <c r="F8" s="61">
        <v>0</v>
      </c>
      <c r="G8" s="63"/>
      <c r="H8" s="63"/>
      <c r="I8" s="63"/>
      <c r="J8" s="63"/>
      <c r="K8" s="63"/>
      <c r="L8" s="63"/>
    </row>
    <row r="9" ht="25" customHeight="true" spans="1:12">
      <c r="A9" s="38">
        <v>2010108</v>
      </c>
      <c r="B9" s="38" t="s">
        <v>52</v>
      </c>
      <c r="C9" s="61">
        <v>0.5</v>
      </c>
      <c r="D9" s="61">
        <v>0</v>
      </c>
      <c r="E9" s="61">
        <v>0.5</v>
      </c>
      <c r="F9" s="61">
        <v>0</v>
      </c>
      <c r="G9" s="35"/>
      <c r="H9" s="35"/>
      <c r="I9" s="35"/>
      <c r="J9" s="35"/>
      <c r="K9" s="35"/>
      <c r="L9" s="35"/>
    </row>
    <row r="10" ht="25" customHeight="true" spans="1:12">
      <c r="A10" s="38">
        <v>2010301</v>
      </c>
      <c r="B10" s="38" t="s">
        <v>53</v>
      </c>
      <c r="C10" s="61">
        <v>473.080839</v>
      </c>
      <c r="D10" s="61">
        <v>0</v>
      </c>
      <c r="E10" s="61">
        <v>473.080839</v>
      </c>
      <c r="F10" s="61">
        <v>0</v>
      </c>
      <c r="G10" s="35"/>
      <c r="H10" s="35"/>
      <c r="I10" s="35"/>
      <c r="J10" s="35"/>
      <c r="K10" s="35"/>
      <c r="L10" s="35"/>
    </row>
    <row r="11" ht="25" customHeight="true" spans="1:12">
      <c r="A11" s="38">
        <v>2010308</v>
      </c>
      <c r="B11" s="38" t="s">
        <v>54</v>
      </c>
      <c r="C11" s="61">
        <v>40</v>
      </c>
      <c r="D11" s="61">
        <v>0</v>
      </c>
      <c r="E11" s="61">
        <v>40</v>
      </c>
      <c r="F11" s="61">
        <v>0</v>
      </c>
      <c r="G11" s="35"/>
      <c r="H11" s="35"/>
      <c r="I11" s="35"/>
      <c r="J11" s="35"/>
      <c r="K11" s="35"/>
      <c r="L11" s="35"/>
    </row>
    <row r="12" ht="25" customHeight="true" spans="1:12">
      <c r="A12" s="38">
        <v>2010350</v>
      </c>
      <c r="B12" s="38" t="s">
        <v>55</v>
      </c>
      <c r="C12" s="61">
        <v>40.6174</v>
      </c>
      <c r="D12" s="61">
        <v>0</v>
      </c>
      <c r="E12" s="61">
        <v>40.6174</v>
      </c>
      <c r="F12" s="61">
        <v>0</v>
      </c>
      <c r="G12" s="35"/>
      <c r="H12" s="35"/>
      <c r="I12" s="35"/>
      <c r="J12" s="35"/>
      <c r="K12" s="35"/>
      <c r="L12" s="35"/>
    </row>
    <row r="13" ht="25" customHeight="true" spans="1:12">
      <c r="A13" s="38">
        <v>2013101</v>
      </c>
      <c r="B13" s="38" t="s">
        <v>56</v>
      </c>
      <c r="C13" s="61">
        <v>91.265837</v>
      </c>
      <c r="D13" s="61">
        <v>0</v>
      </c>
      <c r="E13" s="61">
        <v>91.265837</v>
      </c>
      <c r="F13" s="61">
        <v>0</v>
      </c>
      <c r="G13" s="35"/>
      <c r="H13" s="35"/>
      <c r="I13" s="35"/>
      <c r="J13" s="35"/>
      <c r="K13" s="35"/>
      <c r="L13" s="35"/>
    </row>
    <row r="14" ht="25" customHeight="true" spans="1:12">
      <c r="A14" s="38">
        <v>2019999</v>
      </c>
      <c r="B14" s="38" t="s">
        <v>57</v>
      </c>
      <c r="C14" s="61">
        <v>15</v>
      </c>
      <c r="D14" s="61">
        <v>0</v>
      </c>
      <c r="E14" s="61">
        <v>15</v>
      </c>
      <c r="F14" s="61">
        <v>0</v>
      </c>
      <c r="G14" s="35"/>
      <c r="H14" s="35"/>
      <c r="I14" s="35"/>
      <c r="J14" s="35"/>
      <c r="K14" s="35"/>
      <c r="L14" s="35"/>
    </row>
    <row r="15" ht="25" customHeight="true" spans="1:12">
      <c r="A15" s="38">
        <v>2030601</v>
      </c>
      <c r="B15" s="38" t="s">
        <v>58</v>
      </c>
      <c r="C15" s="61">
        <v>5</v>
      </c>
      <c r="D15" s="61">
        <v>0</v>
      </c>
      <c r="E15" s="61">
        <v>5</v>
      </c>
      <c r="F15" s="61">
        <v>0</v>
      </c>
      <c r="G15" s="35"/>
      <c r="H15" s="35"/>
      <c r="I15" s="35"/>
      <c r="J15" s="35"/>
      <c r="K15" s="35"/>
      <c r="L15" s="35"/>
    </row>
    <row r="16" ht="25" customHeight="true" spans="1:12">
      <c r="A16" s="38">
        <v>2040299</v>
      </c>
      <c r="B16" s="38" t="s">
        <v>59</v>
      </c>
      <c r="C16" s="61">
        <v>10.08</v>
      </c>
      <c r="D16" s="61">
        <v>0</v>
      </c>
      <c r="E16" s="61">
        <v>10.08</v>
      </c>
      <c r="F16" s="61">
        <v>0</v>
      </c>
      <c r="G16" s="35"/>
      <c r="H16" s="35"/>
      <c r="I16" s="35"/>
      <c r="J16" s="35"/>
      <c r="K16" s="35"/>
      <c r="L16" s="35"/>
    </row>
    <row r="17" ht="25" customHeight="true" spans="1:12">
      <c r="A17" s="38">
        <v>2070109</v>
      </c>
      <c r="B17" s="38" t="s">
        <v>60</v>
      </c>
      <c r="C17" s="61">
        <v>43.12097</v>
      </c>
      <c r="D17" s="61">
        <v>0</v>
      </c>
      <c r="E17" s="61">
        <v>43.12097</v>
      </c>
      <c r="F17" s="61">
        <v>0</v>
      </c>
      <c r="G17" s="35"/>
      <c r="H17" s="35"/>
      <c r="I17" s="35"/>
      <c r="J17" s="35"/>
      <c r="K17" s="35"/>
      <c r="L17" s="35"/>
    </row>
    <row r="18" ht="25" customHeight="true" spans="1:12">
      <c r="A18" s="38">
        <v>2080109</v>
      </c>
      <c r="B18" s="38" t="s">
        <v>61</v>
      </c>
      <c r="C18" s="61">
        <v>76.084674</v>
      </c>
      <c r="D18" s="61">
        <v>0</v>
      </c>
      <c r="E18" s="61">
        <v>76.084674</v>
      </c>
      <c r="F18" s="61">
        <v>0</v>
      </c>
      <c r="G18" s="64"/>
      <c r="H18" s="35"/>
      <c r="I18" s="35"/>
      <c r="J18" s="35"/>
      <c r="K18" s="35"/>
      <c r="L18" s="35"/>
    </row>
    <row r="19" ht="25" customHeight="true" spans="1:12">
      <c r="A19" s="38">
        <v>2080208</v>
      </c>
      <c r="B19" s="38" t="s">
        <v>62</v>
      </c>
      <c r="C19" s="61">
        <v>35.72606</v>
      </c>
      <c r="D19" s="61">
        <v>0</v>
      </c>
      <c r="E19" s="61">
        <v>35.72606</v>
      </c>
      <c r="F19" s="61">
        <v>0</v>
      </c>
      <c r="G19" s="35"/>
      <c r="H19" s="35"/>
      <c r="I19" s="35"/>
      <c r="J19" s="35"/>
      <c r="K19" s="35"/>
      <c r="L19" s="35"/>
    </row>
    <row r="20" ht="25" customHeight="true" spans="1:12">
      <c r="A20" s="38">
        <v>2080505</v>
      </c>
      <c r="B20" s="38" t="s">
        <v>63</v>
      </c>
      <c r="C20" s="61">
        <v>76.509184</v>
      </c>
      <c r="D20" s="61">
        <v>0</v>
      </c>
      <c r="E20" s="61">
        <v>76.509184</v>
      </c>
      <c r="F20" s="61">
        <v>0</v>
      </c>
      <c r="G20" s="35"/>
      <c r="H20" s="35"/>
      <c r="I20" s="35"/>
      <c r="J20" s="35"/>
      <c r="K20" s="35"/>
      <c r="L20" s="35"/>
    </row>
    <row r="21" ht="25" customHeight="true" spans="1:12">
      <c r="A21" s="38">
        <v>2080506</v>
      </c>
      <c r="B21" s="38" t="s">
        <v>64</v>
      </c>
      <c r="C21" s="61">
        <v>38.254592</v>
      </c>
      <c r="D21" s="61">
        <v>0</v>
      </c>
      <c r="E21" s="61">
        <v>38.254592</v>
      </c>
      <c r="F21" s="61">
        <v>0</v>
      </c>
      <c r="G21" s="35"/>
      <c r="H21" s="35"/>
      <c r="I21" s="35"/>
      <c r="J21" s="35"/>
      <c r="K21" s="35"/>
      <c r="L21" s="35"/>
    </row>
    <row r="22" ht="25" customHeight="true" spans="1:12">
      <c r="A22" s="38">
        <v>2080599</v>
      </c>
      <c r="B22" s="38" t="s">
        <v>65</v>
      </c>
      <c r="C22" s="61">
        <v>1.025137</v>
      </c>
      <c r="D22" s="61">
        <v>0</v>
      </c>
      <c r="E22" s="61">
        <v>1.025137</v>
      </c>
      <c r="F22" s="61">
        <v>0</v>
      </c>
      <c r="G22" s="35"/>
      <c r="H22" s="35"/>
      <c r="I22" s="35"/>
      <c r="J22" s="35"/>
      <c r="K22" s="35"/>
      <c r="L22" s="35"/>
    </row>
    <row r="23" ht="25" customHeight="true" spans="1:12">
      <c r="A23" s="38">
        <v>2082850</v>
      </c>
      <c r="B23" s="38" t="s">
        <v>66</v>
      </c>
      <c r="C23" s="61">
        <v>28.212862</v>
      </c>
      <c r="D23" s="61">
        <v>0</v>
      </c>
      <c r="E23" s="61">
        <v>28.212862</v>
      </c>
      <c r="F23" s="61">
        <v>0</v>
      </c>
      <c r="G23" s="35"/>
      <c r="H23" s="35"/>
      <c r="I23" s="35"/>
      <c r="J23" s="35"/>
      <c r="K23" s="35"/>
      <c r="L23" s="35"/>
    </row>
    <row r="24" ht="25" customHeight="true" spans="1:12">
      <c r="A24" s="38">
        <v>2101101</v>
      </c>
      <c r="B24" s="38" t="s">
        <v>67</v>
      </c>
      <c r="C24" s="61">
        <v>27.58459</v>
      </c>
      <c r="D24" s="61">
        <v>0</v>
      </c>
      <c r="E24" s="61">
        <v>27.58459</v>
      </c>
      <c r="F24" s="61">
        <v>0</v>
      </c>
      <c r="G24" s="35"/>
      <c r="H24" s="35"/>
      <c r="I24" s="35"/>
      <c r="J24" s="35"/>
      <c r="K24" s="35"/>
      <c r="L24" s="35"/>
    </row>
    <row r="25" ht="25" customHeight="true" spans="1:12">
      <c r="A25" s="38">
        <v>2101102</v>
      </c>
      <c r="B25" s="38" t="s">
        <v>68</v>
      </c>
      <c r="C25" s="61">
        <v>22.340914</v>
      </c>
      <c r="D25" s="61">
        <v>0</v>
      </c>
      <c r="E25" s="61">
        <v>22.340914</v>
      </c>
      <c r="F25" s="61">
        <v>0</v>
      </c>
      <c r="G25" s="35"/>
      <c r="H25" s="35"/>
      <c r="I25" s="35"/>
      <c r="J25" s="35"/>
      <c r="K25" s="35"/>
      <c r="L25" s="35"/>
    </row>
    <row r="26" ht="25" customHeight="true" spans="1:12">
      <c r="A26" s="38">
        <v>2101199</v>
      </c>
      <c r="B26" s="38" t="s">
        <v>69</v>
      </c>
      <c r="C26" s="61">
        <v>3.2</v>
      </c>
      <c r="D26" s="61">
        <v>0</v>
      </c>
      <c r="E26" s="61">
        <v>3.2</v>
      </c>
      <c r="F26" s="61">
        <v>0</v>
      </c>
      <c r="G26" s="35"/>
      <c r="H26" s="35"/>
      <c r="I26" s="35"/>
      <c r="J26" s="35"/>
      <c r="K26" s="35"/>
      <c r="L26" s="35"/>
    </row>
    <row r="27" ht="25" customHeight="true" spans="1:12">
      <c r="A27" s="38">
        <v>2120199</v>
      </c>
      <c r="B27" s="38" t="s">
        <v>70</v>
      </c>
      <c r="C27" s="61">
        <v>70.25514</v>
      </c>
      <c r="D27" s="61">
        <v>0</v>
      </c>
      <c r="E27" s="61">
        <v>70.25514</v>
      </c>
      <c r="F27" s="61">
        <v>0</v>
      </c>
      <c r="G27" s="35"/>
      <c r="H27" s="35"/>
      <c r="I27" s="35"/>
      <c r="J27" s="35"/>
      <c r="K27" s="35"/>
      <c r="L27" s="35"/>
    </row>
    <row r="28" ht="25" customHeight="true" spans="1:12">
      <c r="A28" s="38">
        <v>2120501</v>
      </c>
      <c r="B28" s="38" t="s">
        <v>71</v>
      </c>
      <c r="C28" s="61">
        <v>19.9</v>
      </c>
      <c r="D28" s="61">
        <v>0</v>
      </c>
      <c r="E28" s="61">
        <v>19.9</v>
      </c>
      <c r="F28" s="61">
        <v>0</v>
      </c>
      <c r="G28" s="35"/>
      <c r="H28" s="35"/>
      <c r="I28" s="35"/>
      <c r="J28" s="35"/>
      <c r="K28" s="35"/>
      <c r="L28" s="35"/>
    </row>
    <row r="29" ht="25" customHeight="true" spans="1:12">
      <c r="A29" s="38">
        <v>2121499</v>
      </c>
      <c r="B29" s="38" t="s">
        <v>72</v>
      </c>
      <c r="C29" s="61">
        <v>3</v>
      </c>
      <c r="D29" s="61">
        <v>0</v>
      </c>
      <c r="E29" s="61">
        <v>0</v>
      </c>
      <c r="F29" s="61">
        <v>3</v>
      </c>
      <c r="G29" s="35"/>
      <c r="H29" s="35"/>
      <c r="I29" s="35"/>
      <c r="J29" s="35"/>
      <c r="K29" s="35"/>
      <c r="L29" s="35"/>
    </row>
    <row r="30" ht="25" customHeight="true" spans="1:12">
      <c r="A30" s="38">
        <v>2130104</v>
      </c>
      <c r="B30" s="38" t="s">
        <v>73</v>
      </c>
      <c r="C30" s="61">
        <v>149.588834</v>
      </c>
      <c r="D30" s="61">
        <v>0</v>
      </c>
      <c r="E30" s="61">
        <v>149.588834</v>
      </c>
      <c r="F30" s="61">
        <v>0</v>
      </c>
      <c r="G30" s="35"/>
      <c r="H30" s="35"/>
      <c r="I30" s="35"/>
      <c r="J30" s="35"/>
      <c r="K30" s="35"/>
      <c r="L30" s="35"/>
    </row>
    <row r="31" ht="25" customHeight="true" spans="1:12">
      <c r="A31" s="38">
        <v>2130399</v>
      </c>
      <c r="B31" s="38" t="s">
        <v>74</v>
      </c>
      <c r="C31" s="61">
        <v>2</v>
      </c>
      <c r="D31" s="61">
        <v>0</v>
      </c>
      <c r="E31" s="61">
        <v>2</v>
      </c>
      <c r="F31" s="61">
        <v>0</v>
      </c>
      <c r="G31" s="35"/>
      <c r="H31" s="35"/>
      <c r="I31" s="35"/>
      <c r="J31" s="35"/>
      <c r="K31" s="35"/>
      <c r="L31" s="35"/>
    </row>
    <row r="32" ht="25" customHeight="true" spans="1:12">
      <c r="A32" s="38">
        <v>2130705</v>
      </c>
      <c r="B32" s="38" t="s">
        <v>75</v>
      </c>
      <c r="C32" s="61">
        <v>129.34</v>
      </c>
      <c r="D32" s="61">
        <v>0</v>
      </c>
      <c r="E32" s="61">
        <v>129.34</v>
      </c>
      <c r="F32" s="61">
        <v>0</v>
      </c>
      <c r="G32" s="35"/>
      <c r="H32" s="35"/>
      <c r="I32" s="35"/>
      <c r="J32" s="35"/>
      <c r="K32" s="35"/>
      <c r="L32" s="35"/>
    </row>
    <row r="33" ht="25" customHeight="true" spans="1:12">
      <c r="A33" s="38">
        <v>2159999</v>
      </c>
      <c r="B33" s="38" t="s">
        <v>76</v>
      </c>
      <c r="C33" s="61">
        <v>100</v>
      </c>
      <c r="D33" s="61">
        <v>0</v>
      </c>
      <c r="E33" s="61">
        <v>100</v>
      </c>
      <c r="F33" s="61">
        <v>0</v>
      </c>
      <c r="G33" s="35"/>
      <c r="H33" s="35"/>
      <c r="I33" s="35"/>
      <c r="J33" s="35"/>
      <c r="K33" s="35"/>
      <c r="L33" s="35"/>
    </row>
    <row r="34" ht="25" customHeight="true" spans="1:12">
      <c r="A34" s="38">
        <v>2210201</v>
      </c>
      <c r="B34" s="38" t="s">
        <v>77</v>
      </c>
      <c r="C34" s="61">
        <v>72.381888</v>
      </c>
      <c r="D34" s="61">
        <v>0</v>
      </c>
      <c r="E34" s="61">
        <v>72.381888</v>
      </c>
      <c r="F34" s="61">
        <v>0</v>
      </c>
      <c r="G34" s="35"/>
      <c r="H34" s="35"/>
      <c r="I34" s="35"/>
      <c r="J34" s="35"/>
      <c r="K34" s="35"/>
      <c r="L34" s="35"/>
    </row>
    <row r="35" customHeight="true" spans="3:12">
      <c r="C35" s="62"/>
      <c r="D35" s="62"/>
      <c r="E35" s="62"/>
      <c r="F35" s="62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28472222222222" right="0.220138888888889" top="0.118055555555556" bottom="0.1375" header="0.511805555555556" footer="0.511805555555556"/>
  <pageSetup paperSize="9" scale="58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94"/>
  <sheetViews>
    <sheetView showGridLines="0" showZeros="0" view="pageBreakPreview" zoomScaleNormal="100" zoomScaleSheetLayoutView="100" workbookViewId="0">
      <selection activeCell="C3" sqref="C3"/>
    </sheetView>
  </sheetViews>
  <sheetFormatPr defaultColWidth="9" defaultRowHeight="13.5" outlineLevelCol="7"/>
  <cols>
    <col min="1" max="1" width="12.75"/>
    <col min="2" max="2" width="40.25" customWidth="true"/>
    <col min="3" max="8" width="18.125" style="9" customWidth="true"/>
  </cols>
  <sheetData>
    <row r="1" customHeight="true" spans="1:8">
      <c r="A1" s="53" t="s">
        <v>78</v>
      </c>
      <c r="C1"/>
      <c r="D1"/>
      <c r="E1"/>
      <c r="F1"/>
      <c r="G1"/>
      <c r="H1"/>
    </row>
    <row r="2" ht="27.75" customHeight="true" spans="1:8">
      <c r="A2" s="4" t="s">
        <v>79</v>
      </c>
      <c r="B2" s="4"/>
      <c r="C2" s="4"/>
      <c r="D2" s="4"/>
      <c r="E2" s="4"/>
      <c r="F2" s="4"/>
      <c r="G2" s="4"/>
      <c r="H2" s="4"/>
    </row>
    <row r="3" ht="10.5" customHeight="true" spans="1:8">
      <c r="A3" s="54"/>
      <c r="B3" s="54"/>
      <c r="C3" s="54"/>
      <c r="D3" s="54"/>
      <c r="E3" s="54"/>
      <c r="F3" s="54"/>
      <c r="G3" s="54"/>
      <c r="H3" s="54"/>
    </row>
    <row r="4" ht="20.25" customHeight="true" spans="1:8">
      <c r="A4" s="5" t="s">
        <v>2</v>
      </c>
      <c r="B4" s="55"/>
      <c r="C4" s="56"/>
      <c r="D4" s="56"/>
      <c r="E4" s="56"/>
      <c r="F4" s="56"/>
      <c r="G4" s="56"/>
      <c r="H4" s="57" t="s">
        <v>3</v>
      </c>
    </row>
    <row r="5" ht="26.25" customHeight="true" spans="1:8">
      <c r="A5" s="6" t="s">
        <v>49</v>
      </c>
      <c r="B5" s="6" t="s">
        <v>50</v>
      </c>
      <c r="C5" s="6" t="s">
        <v>46</v>
      </c>
      <c r="D5" s="6" t="s">
        <v>80</v>
      </c>
      <c r="E5" s="6" t="s">
        <v>23</v>
      </c>
      <c r="F5" s="6" t="s">
        <v>81</v>
      </c>
      <c r="G5" s="6" t="s">
        <v>82</v>
      </c>
      <c r="H5" s="6" t="s">
        <v>83</v>
      </c>
    </row>
    <row r="6" customFormat="true" ht="26.25" customHeight="true" spans="1:8">
      <c r="A6" s="6"/>
      <c r="B6" s="6" t="s">
        <v>46</v>
      </c>
      <c r="C6" s="37">
        <f>SUM(C7:C33)</f>
        <v>1594.076738</v>
      </c>
      <c r="D6" s="37">
        <f>SUM(D7:D33)</f>
        <v>1101.457578</v>
      </c>
      <c r="E6" s="37">
        <f>SUM(E7:E33)</f>
        <v>492.61916</v>
      </c>
      <c r="F6" s="6"/>
      <c r="G6" s="6"/>
      <c r="H6" s="6"/>
    </row>
    <row r="7" s="2" customFormat="true" ht="24" customHeight="true" spans="1:8">
      <c r="A7" s="38">
        <v>2010101</v>
      </c>
      <c r="B7" s="38" t="s">
        <v>51</v>
      </c>
      <c r="C7" s="33">
        <v>20.007817</v>
      </c>
      <c r="D7" s="33">
        <v>19.007817</v>
      </c>
      <c r="E7" s="33">
        <v>1</v>
      </c>
      <c r="F7" s="47"/>
      <c r="G7" s="47"/>
      <c r="H7" s="47"/>
    </row>
    <row r="8" ht="24" customHeight="true" spans="1:8">
      <c r="A8" s="38">
        <v>2010108</v>
      </c>
      <c r="B8" s="38" t="s">
        <v>52</v>
      </c>
      <c r="C8" s="33">
        <v>0.5</v>
      </c>
      <c r="D8" s="33">
        <v>0</v>
      </c>
      <c r="E8" s="33">
        <v>0.5</v>
      </c>
      <c r="F8" s="35"/>
      <c r="G8" s="35"/>
      <c r="H8" s="35"/>
    </row>
    <row r="9" ht="24" customHeight="true" spans="1:8">
      <c r="A9" s="38">
        <v>2010301</v>
      </c>
      <c r="B9" s="38" t="s">
        <v>53</v>
      </c>
      <c r="C9" s="33">
        <v>473.080839</v>
      </c>
      <c r="D9" s="33">
        <v>384.671739</v>
      </c>
      <c r="E9" s="33">
        <v>88.4091</v>
      </c>
      <c r="F9" s="35"/>
      <c r="G9" s="35"/>
      <c r="H9" s="35"/>
    </row>
    <row r="10" ht="24" customHeight="true" spans="1:8">
      <c r="A10" s="38">
        <v>2010308</v>
      </c>
      <c r="B10" s="38" t="s">
        <v>54</v>
      </c>
      <c r="C10" s="33">
        <v>40</v>
      </c>
      <c r="D10" s="33">
        <v>0</v>
      </c>
      <c r="E10" s="33">
        <v>40</v>
      </c>
      <c r="F10" s="35"/>
      <c r="G10" s="35"/>
      <c r="H10" s="35"/>
    </row>
    <row r="11" ht="24" customHeight="true" spans="1:8">
      <c r="A11" s="38">
        <v>2010350</v>
      </c>
      <c r="B11" s="38" t="s">
        <v>55</v>
      </c>
      <c r="C11" s="33">
        <v>40.6174</v>
      </c>
      <c r="D11" s="33">
        <v>38.5374</v>
      </c>
      <c r="E11" s="33">
        <v>2.08</v>
      </c>
      <c r="F11" s="35"/>
      <c r="G11" s="35"/>
      <c r="H11" s="35"/>
    </row>
    <row r="12" ht="24" customHeight="true" spans="1:8">
      <c r="A12" s="38">
        <v>2013101</v>
      </c>
      <c r="B12" s="38" t="s">
        <v>56</v>
      </c>
      <c r="C12" s="33">
        <v>91.265837</v>
      </c>
      <c r="D12" s="33">
        <v>87.265837</v>
      </c>
      <c r="E12" s="33">
        <v>4</v>
      </c>
      <c r="F12" s="35"/>
      <c r="G12" s="35"/>
      <c r="H12" s="35"/>
    </row>
    <row r="13" ht="24" customHeight="true" spans="1:8">
      <c r="A13" s="38">
        <v>2019999</v>
      </c>
      <c r="B13" s="38" t="s">
        <v>57</v>
      </c>
      <c r="C13" s="33">
        <v>15</v>
      </c>
      <c r="D13" s="33">
        <v>0</v>
      </c>
      <c r="E13" s="33">
        <v>15</v>
      </c>
      <c r="F13" s="35"/>
      <c r="G13" s="35"/>
      <c r="H13" s="35"/>
    </row>
    <row r="14" ht="24" customHeight="true" spans="1:8">
      <c r="A14" s="38">
        <v>2030601</v>
      </c>
      <c r="B14" s="38" t="s">
        <v>58</v>
      </c>
      <c r="C14" s="33">
        <v>5</v>
      </c>
      <c r="D14" s="33">
        <v>0</v>
      </c>
      <c r="E14" s="33">
        <v>5</v>
      </c>
      <c r="F14" s="35"/>
      <c r="G14" s="35"/>
      <c r="H14" s="35"/>
    </row>
    <row r="15" ht="24" customHeight="true" spans="1:8">
      <c r="A15" s="38">
        <v>2040299</v>
      </c>
      <c r="B15" s="38" t="s">
        <v>59</v>
      </c>
      <c r="C15" s="33">
        <v>10.08</v>
      </c>
      <c r="D15" s="33">
        <v>0</v>
      </c>
      <c r="E15" s="33">
        <v>10.08</v>
      </c>
      <c r="F15" s="35"/>
      <c r="G15" s="35"/>
      <c r="H15" s="35"/>
    </row>
    <row r="16" ht="24" customHeight="true" spans="1:8">
      <c r="A16" s="38">
        <v>2070109</v>
      </c>
      <c r="B16" s="38" t="s">
        <v>60</v>
      </c>
      <c r="C16" s="33">
        <v>43.12097</v>
      </c>
      <c r="D16" s="33">
        <v>41.04097</v>
      </c>
      <c r="E16" s="33">
        <v>2.08</v>
      </c>
      <c r="F16" s="35"/>
      <c r="G16" s="35"/>
      <c r="H16" s="35"/>
    </row>
    <row r="17" ht="24" customHeight="true" spans="1:8">
      <c r="A17" s="38">
        <v>2080109</v>
      </c>
      <c r="B17" s="38" t="s">
        <v>61</v>
      </c>
      <c r="C17" s="33">
        <v>76.084674</v>
      </c>
      <c r="D17" s="33">
        <v>71.922674</v>
      </c>
      <c r="E17" s="33">
        <v>4.162</v>
      </c>
      <c r="F17" s="35"/>
      <c r="G17" s="35"/>
      <c r="H17" s="35"/>
    </row>
    <row r="18" ht="24" customHeight="true" spans="1:8">
      <c r="A18" s="38">
        <v>2080208</v>
      </c>
      <c r="B18" s="38" t="s">
        <v>62</v>
      </c>
      <c r="C18" s="33">
        <v>35.72606</v>
      </c>
      <c r="D18" s="33">
        <v>0</v>
      </c>
      <c r="E18" s="33">
        <v>35.72606</v>
      </c>
      <c r="F18" s="35"/>
      <c r="G18" s="35"/>
      <c r="H18" s="35"/>
    </row>
    <row r="19" ht="24" customHeight="true" spans="1:8">
      <c r="A19" s="38">
        <v>2080505</v>
      </c>
      <c r="B19" s="38" t="s">
        <v>63</v>
      </c>
      <c r="C19" s="33">
        <v>76.509184</v>
      </c>
      <c r="D19" s="33">
        <v>76.509184</v>
      </c>
      <c r="E19" s="33">
        <v>0</v>
      </c>
      <c r="F19" s="35"/>
      <c r="G19" s="35"/>
      <c r="H19" s="35"/>
    </row>
    <row r="20" ht="24" customHeight="true" spans="1:8">
      <c r="A20" s="38">
        <v>2080506</v>
      </c>
      <c r="B20" s="38" t="s">
        <v>64</v>
      </c>
      <c r="C20" s="33">
        <v>38.254592</v>
      </c>
      <c r="D20" s="33">
        <v>38.254592</v>
      </c>
      <c r="E20" s="33">
        <v>0</v>
      </c>
      <c r="F20" s="35"/>
      <c r="G20" s="35"/>
      <c r="H20" s="35"/>
    </row>
    <row r="21" ht="24" customHeight="true" spans="1:8">
      <c r="A21" s="38">
        <v>2080599</v>
      </c>
      <c r="B21" s="38" t="s">
        <v>65</v>
      </c>
      <c r="C21" s="33">
        <v>1.025137</v>
      </c>
      <c r="D21" s="33">
        <v>1.025137</v>
      </c>
      <c r="E21" s="33">
        <v>0</v>
      </c>
      <c r="F21" s="35"/>
      <c r="G21" s="35"/>
      <c r="H21" s="35"/>
    </row>
    <row r="22" ht="24" customHeight="true" spans="1:8">
      <c r="A22" s="38">
        <v>2082850</v>
      </c>
      <c r="B22" s="38" t="s">
        <v>66</v>
      </c>
      <c r="C22" s="33">
        <v>28.212862</v>
      </c>
      <c r="D22" s="33">
        <v>26.492862</v>
      </c>
      <c r="E22" s="33">
        <v>1.72</v>
      </c>
      <c r="F22" s="35"/>
      <c r="G22" s="35"/>
      <c r="H22" s="35"/>
    </row>
    <row r="23" ht="24" customHeight="true" spans="1:8">
      <c r="A23" s="38">
        <v>2101101</v>
      </c>
      <c r="B23" s="38" t="s">
        <v>67</v>
      </c>
      <c r="C23" s="33">
        <v>27.58459</v>
      </c>
      <c r="D23" s="33">
        <v>27.58459</v>
      </c>
      <c r="E23" s="33">
        <v>0</v>
      </c>
      <c r="F23" s="35"/>
      <c r="G23" s="35"/>
      <c r="H23" s="35"/>
    </row>
    <row r="24" ht="24" customHeight="true" spans="1:8">
      <c r="A24" s="38">
        <v>2101102</v>
      </c>
      <c r="B24" s="38" t="s">
        <v>68</v>
      </c>
      <c r="C24" s="33">
        <v>22.340914</v>
      </c>
      <c r="D24" s="33">
        <v>22.340914</v>
      </c>
      <c r="E24" s="33">
        <v>0</v>
      </c>
      <c r="F24" s="35"/>
      <c r="G24" s="35"/>
      <c r="H24" s="35"/>
    </row>
    <row r="25" ht="24" customHeight="true" spans="1:8">
      <c r="A25" s="38">
        <v>2101199</v>
      </c>
      <c r="B25" s="38" t="s">
        <v>69</v>
      </c>
      <c r="C25" s="33">
        <v>3.2</v>
      </c>
      <c r="D25" s="33">
        <v>3.2</v>
      </c>
      <c r="E25" s="33">
        <v>0</v>
      </c>
      <c r="F25" s="35"/>
      <c r="G25" s="35"/>
      <c r="H25" s="35"/>
    </row>
    <row r="26" ht="24" customHeight="true" spans="1:8">
      <c r="A26" s="38">
        <v>2120199</v>
      </c>
      <c r="B26" s="38" t="s">
        <v>70</v>
      </c>
      <c r="C26" s="33">
        <v>70.25514</v>
      </c>
      <c r="D26" s="33">
        <v>65.73314</v>
      </c>
      <c r="E26" s="33">
        <v>4.522</v>
      </c>
      <c r="F26" s="35"/>
      <c r="G26" s="35"/>
      <c r="H26" s="35"/>
    </row>
    <row r="27" ht="24" customHeight="true" spans="1:8">
      <c r="A27" s="38">
        <v>2120501</v>
      </c>
      <c r="B27" s="38" t="s">
        <v>71</v>
      </c>
      <c r="C27" s="33">
        <v>19.9</v>
      </c>
      <c r="D27" s="33">
        <v>0</v>
      </c>
      <c r="E27" s="33">
        <v>19.9</v>
      </c>
      <c r="F27" s="35"/>
      <c r="G27" s="35"/>
      <c r="H27" s="35"/>
    </row>
    <row r="28" ht="24" customHeight="true" spans="1:8">
      <c r="A28" s="38">
        <v>2121499</v>
      </c>
      <c r="B28" s="38" t="s">
        <v>72</v>
      </c>
      <c r="C28" s="33">
        <v>3</v>
      </c>
      <c r="D28" s="33">
        <v>0</v>
      </c>
      <c r="E28" s="33">
        <v>3</v>
      </c>
      <c r="F28" s="35"/>
      <c r="G28" s="35"/>
      <c r="H28" s="35"/>
    </row>
    <row r="29" ht="24" customHeight="true" spans="1:8">
      <c r="A29" s="38">
        <v>2130104</v>
      </c>
      <c r="B29" s="38" t="s">
        <v>73</v>
      </c>
      <c r="C29" s="33">
        <v>149.588834</v>
      </c>
      <c r="D29" s="33">
        <v>140.488834</v>
      </c>
      <c r="E29" s="33">
        <v>9.1</v>
      </c>
      <c r="F29" s="35"/>
      <c r="G29" s="35"/>
      <c r="H29" s="35"/>
    </row>
    <row r="30" ht="24" customHeight="true" spans="1:8">
      <c r="A30" s="38">
        <v>2130399</v>
      </c>
      <c r="B30" s="38" t="s">
        <v>74</v>
      </c>
      <c r="C30" s="33">
        <v>2</v>
      </c>
      <c r="D30" s="33">
        <v>0</v>
      </c>
      <c r="E30" s="33">
        <v>2</v>
      </c>
      <c r="F30" s="35"/>
      <c r="G30" s="35"/>
      <c r="H30" s="35"/>
    </row>
    <row r="31" ht="24" customHeight="true" spans="1:8">
      <c r="A31" s="38">
        <v>2130705</v>
      </c>
      <c r="B31" s="38" t="s">
        <v>75</v>
      </c>
      <c r="C31" s="33">
        <v>129.34</v>
      </c>
      <c r="D31" s="33">
        <v>0</v>
      </c>
      <c r="E31" s="33">
        <v>129.34</v>
      </c>
      <c r="F31" s="35"/>
      <c r="G31" s="35"/>
      <c r="H31" s="35"/>
    </row>
    <row r="32" ht="24" customHeight="true" spans="1:8">
      <c r="A32" s="38">
        <v>2159999</v>
      </c>
      <c r="B32" s="38" t="s">
        <v>76</v>
      </c>
      <c r="C32" s="33">
        <v>100</v>
      </c>
      <c r="D32" s="33">
        <v>0</v>
      </c>
      <c r="E32" s="33">
        <v>100</v>
      </c>
      <c r="F32" s="35"/>
      <c r="G32" s="35"/>
      <c r="H32" s="35"/>
    </row>
    <row r="33" ht="24" customHeight="true" spans="1:8">
      <c r="A33" s="38">
        <v>2210201</v>
      </c>
      <c r="B33" s="38" t="s">
        <v>77</v>
      </c>
      <c r="C33" s="33">
        <v>72.381888</v>
      </c>
      <c r="D33" s="33">
        <v>57.381888</v>
      </c>
      <c r="E33" s="33">
        <v>15</v>
      </c>
      <c r="F33" s="35"/>
      <c r="G33" s="35"/>
      <c r="H33" s="35"/>
    </row>
    <row r="34" customHeight="true" spans="3:8">
      <c r="C34"/>
      <c r="D34"/>
      <c r="E34"/>
      <c r="F34"/>
      <c r="G34"/>
      <c r="H34"/>
    </row>
    <row r="35" customHeight="true" spans="3:8">
      <c r="C35"/>
      <c r="D35"/>
      <c r="E35"/>
      <c r="F35"/>
      <c r="G35"/>
      <c r="H35"/>
    </row>
    <row r="36" customHeight="true" spans="3:8">
      <c r="C36"/>
      <c r="D36"/>
      <c r="E36"/>
      <c r="F36"/>
      <c r="G36"/>
      <c r="H36"/>
    </row>
    <row r="37" customHeight="true" spans="3:8">
      <c r="C37"/>
      <c r="D37"/>
      <c r="E37"/>
      <c r="F37"/>
      <c r="G37"/>
      <c r="H37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62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6"/>
  <sheetViews>
    <sheetView showGridLines="0" showZeros="0" topLeftCell="A28" workbookViewId="0">
      <selection activeCell="E19" sqref="E19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13" t="s">
        <v>84</v>
      </c>
    </row>
    <row r="2" ht="21.75" customHeight="true" spans="1:7">
      <c r="A2" s="4" t="s">
        <v>85</v>
      </c>
      <c r="B2" s="4"/>
      <c r="C2" s="4"/>
      <c r="D2" s="4"/>
      <c r="E2" s="4"/>
      <c r="F2" s="4"/>
      <c r="G2" s="4"/>
    </row>
    <row r="3" customHeight="true" spans="1:7">
      <c r="A3" s="19"/>
      <c r="B3" s="19"/>
      <c r="C3" s="19"/>
      <c r="D3" s="19"/>
      <c r="E3" s="19"/>
      <c r="F3" s="19"/>
      <c r="G3" s="19"/>
    </row>
    <row r="4" ht="18.75" customHeight="true" spans="1:7">
      <c r="A4" s="5" t="s">
        <v>2</v>
      </c>
      <c r="B4" s="13"/>
      <c r="C4" s="13"/>
      <c r="D4" s="13"/>
      <c r="E4" s="13"/>
      <c r="F4" s="13"/>
      <c r="G4" s="17" t="s">
        <v>3</v>
      </c>
    </row>
    <row r="5" ht="28" customHeight="true" spans="1:7">
      <c r="A5" s="20" t="s">
        <v>4</v>
      </c>
      <c r="B5" s="26"/>
      <c r="C5" s="40" t="s">
        <v>5</v>
      </c>
      <c r="D5" s="40"/>
      <c r="E5" s="40"/>
      <c r="F5" s="40"/>
      <c r="G5" s="40"/>
    </row>
    <row r="6" ht="45" customHeight="true" spans="1:7">
      <c r="A6" s="40" t="s">
        <v>6</v>
      </c>
      <c r="B6" s="6" t="s">
        <v>7</v>
      </c>
      <c r="C6" s="6" t="s">
        <v>6</v>
      </c>
      <c r="D6" s="6" t="s">
        <v>46</v>
      </c>
      <c r="E6" s="6" t="s">
        <v>86</v>
      </c>
      <c r="F6" s="6" t="s">
        <v>87</v>
      </c>
      <c r="G6" s="6" t="s">
        <v>88</v>
      </c>
    </row>
    <row r="7" ht="21" customHeight="true" spans="1:7">
      <c r="A7" s="41" t="s">
        <v>89</v>
      </c>
      <c r="B7" s="42">
        <f>SUM(B8:B9)</f>
        <v>1594.076738</v>
      </c>
      <c r="C7" s="43" t="s">
        <v>90</v>
      </c>
      <c r="D7" s="42">
        <f>SUM(E7:F7)</f>
        <v>1594.076738</v>
      </c>
      <c r="E7" s="42">
        <f>SUM(E8:E34)</f>
        <v>1591.076738</v>
      </c>
      <c r="F7" s="42">
        <f>SUM(F8:F31)</f>
        <v>3</v>
      </c>
      <c r="G7" s="51"/>
    </row>
    <row r="8" s="2" customFormat="true" ht="21" customHeight="true" spans="1:7">
      <c r="A8" s="44" t="s">
        <v>91</v>
      </c>
      <c r="B8" s="45">
        <v>1591.076738</v>
      </c>
      <c r="C8" s="38" t="s">
        <v>51</v>
      </c>
      <c r="D8" s="45">
        <v>20.007817</v>
      </c>
      <c r="E8" s="45">
        <v>20.007817</v>
      </c>
      <c r="F8" s="45">
        <v>0</v>
      </c>
      <c r="G8" s="47">
        <v>0</v>
      </c>
    </row>
    <row r="9" s="2" customFormat="true" ht="21" customHeight="true" spans="1:7">
      <c r="A9" s="44" t="s">
        <v>92</v>
      </c>
      <c r="B9" s="46">
        <v>3</v>
      </c>
      <c r="C9" s="38" t="s">
        <v>52</v>
      </c>
      <c r="D9" s="45">
        <v>0.5</v>
      </c>
      <c r="E9" s="45">
        <v>0.5</v>
      </c>
      <c r="F9" s="45">
        <v>0</v>
      </c>
      <c r="G9" s="47">
        <v>0</v>
      </c>
    </row>
    <row r="10" s="2" customFormat="true" ht="30" customHeight="true" spans="1:7">
      <c r="A10" s="44" t="s">
        <v>93</v>
      </c>
      <c r="B10" s="47"/>
      <c r="C10" s="38" t="s">
        <v>53</v>
      </c>
      <c r="D10" s="45">
        <v>473.080839</v>
      </c>
      <c r="E10" s="45">
        <v>473.080839</v>
      </c>
      <c r="F10" s="45">
        <v>0</v>
      </c>
      <c r="G10" s="47">
        <v>0</v>
      </c>
    </row>
    <row r="11" ht="34" customHeight="true" spans="1:7">
      <c r="A11" s="48"/>
      <c r="B11" s="48"/>
      <c r="C11" s="38" t="s">
        <v>54</v>
      </c>
      <c r="D11" s="45">
        <v>40</v>
      </c>
      <c r="E11" s="45">
        <v>40</v>
      </c>
      <c r="F11" s="45">
        <v>0</v>
      </c>
      <c r="G11" s="48">
        <v>0</v>
      </c>
    </row>
    <row r="12" ht="30" customHeight="true" spans="1:7">
      <c r="A12" s="41" t="s">
        <v>94</v>
      </c>
      <c r="B12" s="49">
        <v>0</v>
      </c>
      <c r="C12" s="38" t="s">
        <v>55</v>
      </c>
      <c r="D12" s="45">
        <v>40.6174</v>
      </c>
      <c r="E12" s="45">
        <v>40.6174</v>
      </c>
      <c r="F12" s="45">
        <v>0</v>
      </c>
      <c r="G12" s="48">
        <v>0</v>
      </c>
    </row>
    <row r="13" s="2" customFormat="true" ht="27" customHeight="true" spans="1:7">
      <c r="A13" s="44" t="s">
        <v>95</v>
      </c>
      <c r="B13" s="47"/>
      <c r="C13" s="38" t="s">
        <v>56</v>
      </c>
      <c r="D13" s="45">
        <v>91.265837</v>
      </c>
      <c r="E13" s="45">
        <v>91.265837</v>
      </c>
      <c r="F13" s="45">
        <v>0</v>
      </c>
      <c r="G13" s="47">
        <v>0</v>
      </c>
    </row>
    <row r="14" ht="21" customHeight="true" spans="1:7">
      <c r="A14" s="41" t="s">
        <v>96</v>
      </c>
      <c r="B14" s="48"/>
      <c r="C14" s="38" t="s">
        <v>57</v>
      </c>
      <c r="D14" s="45">
        <v>15</v>
      </c>
      <c r="E14" s="45">
        <v>15</v>
      </c>
      <c r="F14" s="45">
        <v>0</v>
      </c>
      <c r="G14" s="48">
        <v>0</v>
      </c>
    </row>
    <row r="15" ht="21" customHeight="true" spans="1:7">
      <c r="A15" s="41" t="s">
        <v>97</v>
      </c>
      <c r="B15" s="48"/>
      <c r="C15" s="38" t="s">
        <v>58</v>
      </c>
      <c r="D15" s="45">
        <v>5</v>
      </c>
      <c r="E15" s="45">
        <v>5</v>
      </c>
      <c r="F15" s="45">
        <v>0</v>
      </c>
      <c r="G15" s="48">
        <v>0</v>
      </c>
    </row>
    <row r="16" ht="21" customHeight="true" spans="1:7">
      <c r="A16" s="41"/>
      <c r="B16" s="48"/>
      <c r="C16" s="38" t="s">
        <v>59</v>
      </c>
      <c r="D16" s="45">
        <v>10.08</v>
      </c>
      <c r="E16" s="45">
        <v>10.08</v>
      </c>
      <c r="F16" s="45">
        <v>0</v>
      </c>
      <c r="G16" s="48">
        <v>0</v>
      </c>
    </row>
    <row r="17" ht="21" customHeight="true" spans="1:7">
      <c r="A17" s="41"/>
      <c r="B17" s="48"/>
      <c r="C17" s="38" t="s">
        <v>60</v>
      </c>
      <c r="D17" s="45">
        <v>43.12097</v>
      </c>
      <c r="E17" s="45">
        <v>43.12097</v>
      </c>
      <c r="F17" s="45">
        <v>0</v>
      </c>
      <c r="G17" s="48">
        <v>0</v>
      </c>
    </row>
    <row r="18" ht="21" customHeight="true" spans="1:7">
      <c r="A18" s="41"/>
      <c r="B18" s="48"/>
      <c r="C18" s="38" t="s">
        <v>61</v>
      </c>
      <c r="D18" s="45">
        <v>76.084674</v>
      </c>
      <c r="E18" s="45">
        <v>76.084674</v>
      </c>
      <c r="F18" s="45">
        <v>0</v>
      </c>
      <c r="G18" s="48">
        <v>0</v>
      </c>
    </row>
    <row r="19" ht="21" customHeight="true" spans="1:7">
      <c r="A19" s="41"/>
      <c r="B19" s="48"/>
      <c r="C19" s="38" t="s">
        <v>62</v>
      </c>
      <c r="D19" s="45">
        <v>35.72606</v>
      </c>
      <c r="E19" s="45">
        <v>35.72606</v>
      </c>
      <c r="F19" s="45">
        <v>0</v>
      </c>
      <c r="G19" s="48">
        <v>0</v>
      </c>
    </row>
    <row r="20" ht="27" customHeight="true" spans="1:7">
      <c r="A20" s="41"/>
      <c r="B20" s="48"/>
      <c r="C20" s="38" t="s">
        <v>63</v>
      </c>
      <c r="D20" s="45">
        <v>76.509184</v>
      </c>
      <c r="E20" s="45">
        <v>76.509184</v>
      </c>
      <c r="F20" s="45">
        <v>0</v>
      </c>
      <c r="G20" s="48">
        <v>0</v>
      </c>
    </row>
    <row r="21" ht="30" customHeight="true" spans="1:7">
      <c r="A21" s="41" t="s">
        <v>98</v>
      </c>
      <c r="B21" s="48"/>
      <c r="C21" s="38" t="s">
        <v>64</v>
      </c>
      <c r="D21" s="45">
        <v>38.254592</v>
      </c>
      <c r="E21" s="45">
        <v>38.254592</v>
      </c>
      <c r="F21" s="45">
        <v>0</v>
      </c>
      <c r="G21" s="48">
        <v>0</v>
      </c>
    </row>
    <row r="22" ht="21" customHeight="true" spans="1:7">
      <c r="A22" s="43"/>
      <c r="B22" s="48"/>
      <c r="C22" s="38" t="s">
        <v>65</v>
      </c>
      <c r="D22" s="45">
        <v>1.025137</v>
      </c>
      <c r="E22" s="45">
        <v>1.025137</v>
      </c>
      <c r="F22" s="45">
        <v>0</v>
      </c>
      <c r="G22" s="48">
        <v>0</v>
      </c>
    </row>
    <row r="23" ht="21" customHeight="true" spans="1:7">
      <c r="A23" s="43"/>
      <c r="B23" s="48"/>
      <c r="C23" s="38" t="s">
        <v>66</v>
      </c>
      <c r="D23" s="45">
        <v>28.212862</v>
      </c>
      <c r="E23" s="45">
        <v>28.212862</v>
      </c>
      <c r="F23" s="45">
        <v>0</v>
      </c>
      <c r="G23" s="48"/>
    </row>
    <row r="24" ht="21" customHeight="true" spans="1:7">
      <c r="A24" s="43"/>
      <c r="B24" s="48"/>
      <c r="C24" s="38" t="s">
        <v>67</v>
      </c>
      <c r="D24" s="45">
        <v>27.58459</v>
      </c>
      <c r="E24" s="45">
        <v>27.58459</v>
      </c>
      <c r="F24" s="45">
        <v>0</v>
      </c>
      <c r="G24" s="48"/>
    </row>
    <row r="25" ht="21" customHeight="true" spans="1:7">
      <c r="A25" s="43"/>
      <c r="B25" s="48"/>
      <c r="C25" s="38" t="s">
        <v>68</v>
      </c>
      <c r="D25" s="45">
        <v>22.340914</v>
      </c>
      <c r="E25" s="45">
        <v>22.340914</v>
      </c>
      <c r="F25" s="45">
        <v>0</v>
      </c>
      <c r="G25" s="48"/>
    </row>
    <row r="26" ht="21" customHeight="true" spans="1:7">
      <c r="A26" s="43"/>
      <c r="B26" s="48"/>
      <c r="C26" s="38" t="s">
        <v>69</v>
      </c>
      <c r="D26" s="45">
        <v>3.2</v>
      </c>
      <c r="E26" s="45">
        <v>3.2</v>
      </c>
      <c r="F26" s="45">
        <v>0</v>
      </c>
      <c r="G26" s="48"/>
    </row>
    <row r="27" ht="21" customHeight="true" spans="1:7">
      <c r="A27" s="43"/>
      <c r="B27" s="48"/>
      <c r="C27" s="38" t="s">
        <v>70</v>
      </c>
      <c r="D27" s="45">
        <v>70.25514</v>
      </c>
      <c r="E27" s="45">
        <v>70.25514</v>
      </c>
      <c r="F27" s="45">
        <v>0</v>
      </c>
      <c r="G27" s="48"/>
    </row>
    <row r="28" ht="21" customHeight="true" spans="1:7">
      <c r="A28" s="43"/>
      <c r="B28" s="48"/>
      <c r="C28" s="38" t="s">
        <v>71</v>
      </c>
      <c r="D28" s="45">
        <v>19.9</v>
      </c>
      <c r="E28" s="45">
        <v>19.9</v>
      </c>
      <c r="F28" s="45">
        <v>0</v>
      </c>
      <c r="G28" s="48"/>
    </row>
    <row r="29" ht="21" customHeight="true" spans="1:7">
      <c r="A29" s="43"/>
      <c r="B29" s="48"/>
      <c r="C29" s="38" t="s">
        <v>72</v>
      </c>
      <c r="D29" s="45">
        <v>3</v>
      </c>
      <c r="E29" s="45">
        <v>0</v>
      </c>
      <c r="F29" s="45">
        <v>3</v>
      </c>
      <c r="G29" s="48">
        <v>0</v>
      </c>
    </row>
    <row r="30" ht="21" customHeight="true" spans="1:7">
      <c r="A30" s="43"/>
      <c r="B30" s="48"/>
      <c r="C30" s="38" t="s">
        <v>73</v>
      </c>
      <c r="D30" s="45">
        <v>149.588834</v>
      </c>
      <c r="E30" s="45">
        <v>149.588834</v>
      </c>
      <c r="F30" s="45">
        <v>0</v>
      </c>
      <c r="G30" s="48">
        <v>0</v>
      </c>
    </row>
    <row r="31" ht="21" customHeight="true" spans="1:7">
      <c r="A31" s="43"/>
      <c r="B31" s="48"/>
      <c r="C31" s="38" t="s">
        <v>74</v>
      </c>
      <c r="D31" s="45">
        <v>2</v>
      </c>
      <c r="E31" s="45">
        <v>2</v>
      </c>
      <c r="F31" s="45">
        <v>0</v>
      </c>
      <c r="G31" s="48">
        <v>0</v>
      </c>
    </row>
    <row r="32" ht="30" customHeight="true" spans="1:7">
      <c r="A32" s="43"/>
      <c r="B32" s="48"/>
      <c r="C32" s="38" t="s">
        <v>75</v>
      </c>
      <c r="D32" s="45">
        <v>129.34</v>
      </c>
      <c r="E32" s="45">
        <v>129.34</v>
      </c>
      <c r="F32" s="45">
        <v>0</v>
      </c>
      <c r="G32" s="48">
        <v>0</v>
      </c>
    </row>
    <row r="33" ht="28" customHeight="true" spans="1:7">
      <c r="A33" s="43"/>
      <c r="B33" s="48"/>
      <c r="C33" s="38" t="s">
        <v>76</v>
      </c>
      <c r="D33" s="45">
        <v>100</v>
      </c>
      <c r="E33" s="45">
        <v>100</v>
      </c>
      <c r="F33" s="45">
        <v>0</v>
      </c>
      <c r="G33" s="48">
        <v>0</v>
      </c>
    </row>
    <row r="34" ht="21" customHeight="true" spans="1:7">
      <c r="A34" s="43"/>
      <c r="B34" s="48"/>
      <c r="C34" s="38" t="s">
        <v>77</v>
      </c>
      <c r="D34" s="45">
        <v>72.381888</v>
      </c>
      <c r="E34" s="45">
        <v>72.381888</v>
      </c>
      <c r="F34" s="45">
        <v>0</v>
      </c>
      <c r="G34" s="48"/>
    </row>
    <row r="35" ht="21" customHeight="true" spans="1:7">
      <c r="A35" s="43"/>
      <c r="B35" s="48"/>
      <c r="C35" s="43" t="s">
        <v>99</v>
      </c>
      <c r="D35" s="45">
        <v>0</v>
      </c>
      <c r="E35" s="45">
        <v>0</v>
      </c>
      <c r="F35" s="45">
        <v>0</v>
      </c>
      <c r="G35" s="52"/>
    </row>
    <row r="36" ht="21" customHeight="true" spans="1:7">
      <c r="A36" s="50" t="s">
        <v>41</v>
      </c>
      <c r="B36" s="48">
        <f>SUM(B8:B35)</f>
        <v>1594.076738</v>
      </c>
      <c r="C36" s="50" t="s">
        <v>42</v>
      </c>
      <c r="D36" s="45">
        <f>SUM(D8:D35)</f>
        <v>1594.076738</v>
      </c>
      <c r="E36" s="45">
        <f>SUM(E8:E35)</f>
        <v>1591.076738</v>
      </c>
      <c r="F36" s="45">
        <f>SUM(F8:F35)</f>
        <v>3</v>
      </c>
      <c r="G36" s="48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67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4"/>
  <sheetViews>
    <sheetView showGridLines="0" showZeros="0" view="pageBreakPreview" zoomScaleNormal="100" zoomScaleSheetLayoutView="100" workbookViewId="0">
      <selection activeCell="B10" sqref="B10"/>
    </sheetView>
  </sheetViews>
  <sheetFormatPr defaultColWidth="9" defaultRowHeight="13.5" outlineLevelCol="4"/>
  <cols>
    <col min="1" max="1" width="16.125" customWidth="true"/>
    <col min="2" max="2" width="39.375" customWidth="true"/>
    <col min="3" max="5" width="20.75" customWidth="true"/>
  </cols>
  <sheetData>
    <row r="1" ht="18" customHeight="true" spans="1:1">
      <c r="A1" s="13" t="s">
        <v>100</v>
      </c>
    </row>
    <row r="2" ht="24.75" customHeight="true" spans="1:5">
      <c r="A2" s="4" t="s">
        <v>101</v>
      </c>
      <c r="B2" s="4"/>
      <c r="C2" s="4"/>
      <c r="D2" s="4"/>
      <c r="E2" s="4"/>
    </row>
    <row r="3" customHeight="true"/>
    <row r="4" ht="15" customHeight="true" spans="1:5">
      <c r="A4" s="5" t="s">
        <v>2</v>
      </c>
      <c r="B4" s="13"/>
      <c r="C4" s="13"/>
      <c r="D4" s="13"/>
      <c r="E4" s="17" t="s">
        <v>3</v>
      </c>
    </row>
    <row r="5" ht="20" customHeight="true" spans="1:5">
      <c r="A5" s="20" t="s">
        <v>102</v>
      </c>
      <c r="B5" s="26"/>
      <c r="C5" s="20" t="s">
        <v>103</v>
      </c>
      <c r="D5" s="21"/>
      <c r="E5" s="26"/>
    </row>
    <row r="6" ht="20" customHeight="true" spans="1:5">
      <c r="A6" s="6" t="s">
        <v>49</v>
      </c>
      <c r="B6" s="6" t="s">
        <v>50</v>
      </c>
      <c r="C6" s="6" t="s">
        <v>104</v>
      </c>
      <c r="D6" s="6" t="s">
        <v>80</v>
      </c>
      <c r="E6" s="6" t="s">
        <v>23</v>
      </c>
    </row>
    <row r="7" customFormat="true" ht="20" customHeight="true" spans="1:5">
      <c r="A7" s="6"/>
      <c r="B7" s="6" t="s">
        <v>46</v>
      </c>
      <c r="C7" s="37">
        <f>SUM(C8:C34)</f>
        <v>1594.076738</v>
      </c>
      <c r="D7" s="37">
        <f>SUM(D8:D34)</f>
        <v>1101.457578</v>
      </c>
      <c r="E7" s="37">
        <f>SUM(E8:E34)</f>
        <v>492.61916</v>
      </c>
    </row>
    <row r="8" s="2" customFormat="true" ht="20" customHeight="true" spans="1:5">
      <c r="A8" s="38">
        <v>2010101</v>
      </c>
      <c r="B8" s="38" t="s">
        <v>51</v>
      </c>
      <c r="C8" s="39">
        <v>20.007817</v>
      </c>
      <c r="D8" s="39">
        <v>19.007817</v>
      </c>
      <c r="E8" s="39">
        <v>1</v>
      </c>
    </row>
    <row r="9" ht="20" customHeight="true" spans="1:5">
      <c r="A9" s="38">
        <v>2010108</v>
      </c>
      <c r="B9" s="38" t="s">
        <v>52</v>
      </c>
      <c r="C9" s="39">
        <v>0.5</v>
      </c>
      <c r="D9" s="39">
        <v>0</v>
      </c>
      <c r="E9" s="39">
        <v>0.5</v>
      </c>
    </row>
    <row r="10" ht="20" customHeight="true" spans="1:5">
      <c r="A10" s="38">
        <v>2010301</v>
      </c>
      <c r="B10" s="38" t="s">
        <v>53</v>
      </c>
      <c r="C10" s="39">
        <v>473.080839</v>
      </c>
      <c r="D10" s="39">
        <v>384.671739</v>
      </c>
      <c r="E10" s="39">
        <v>88.4091</v>
      </c>
    </row>
    <row r="11" ht="20" customHeight="true" spans="1:5">
      <c r="A11" s="38">
        <v>2010308</v>
      </c>
      <c r="B11" s="38" t="s">
        <v>54</v>
      </c>
      <c r="C11" s="39">
        <v>40</v>
      </c>
      <c r="D11" s="39">
        <v>0</v>
      </c>
      <c r="E11" s="39">
        <v>40</v>
      </c>
    </row>
    <row r="12" ht="20" customHeight="true" spans="1:5">
      <c r="A12" s="38">
        <v>2010350</v>
      </c>
      <c r="B12" s="38" t="s">
        <v>55</v>
      </c>
      <c r="C12" s="39">
        <v>40.6174</v>
      </c>
      <c r="D12" s="39">
        <v>38.5374</v>
      </c>
      <c r="E12" s="39">
        <v>2.08</v>
      </c>
    </row>
    <row r="13" ht="20" customHeight="true" spans="1:5">
      <c r="A13" s="38">
        <v>2013101</v>
      </c>
      <c r="B13" s="38" t="s">
        <v>56</v>
      </c>
      <c r="C13" s="39">
        <v>91.265837</v>
      </c>
      <c r="D13" s="39">
        <v>87.265837</v>
      </c>
      <c r="E13" s="39">
        <v>4</v>
      </c>
    </row>
    <row r="14" ht="20" customHeight="true" spans="1:5">
      <c r="A14" s="38">
        <v>2019999</v>
      </c>
      <c r="B14" s="38" t="s">
        <v>57</v>
      </c>
      <c r="C14" s="39">
        <v>15</v>
      </c>
      <c r="D14" s="39">
        <v>0</v>
      </c>
      <c r="E14" s="39">
        <v>15</v>
      </c>
    </row>
    <row r="15" ht="20" customHeight="true" spans="1:5">
      <c r="A15" s="38">
        <v>2030601</v>
      </c>
      <c r="B15" s="38" t="s">
        <v>58</v>
      </c>
      <c r="C15" s="39">
        <v>5</v>
      </c>
      <c r="D15" s="39">
        <v>0</v>
      </c>
      <c r="E15" s="39">
        <v>5</v>
      </c>
    </row>
    <row r="16" ht="20" customHeight="true" spans="1:5">
      <c r="A16" s="38">
        <v>2040299</v>
      </c>
      <c r="B16" s="38" t="s">
        <v>59</v>
      </c>
      <c r="C16" s="39">
        <v>10.08</v>
      </c>
      <c r="D16" s="39">
        <v>0</v>
      </c>
      <c r="E16" s="39">
        <v>10.08</v>
      </c>
    </row>
    <row r="17" ht="20" customHeight="true" spans="1:5">
      <c r="A17" s="38">
        <v>2070109</v>
      </c>
      <c r="B17" s="38" t="s">
        <v>60</v>
      </c>
      <c r="C17" s="39">
        <v>43.12097</v>
      </c>
      <c r="D17" s="39">
        <v>41.04097</v>
      </c>
      <c r="E17" s="39">
        <v>2.08</v>
      </c>
    </row>
    <row r="18" ht="20" customHeight="true" spans="1:5">
      <c r="A18" s="38">
        <v>2080109</v>
      </c>
      <c r="B18" s="38" t="s">
        <v>61</v>
      </c>
      <c r="C18" s="39">
        <v>76.084674</v>
      </c>
      <c r="D18" s="39">
        <v>71.922674</v>
      </c>
      <c r="E18" s="39">
        <v>4.162</v>
      </c>
    </row>
    <row r="19" ht="20" customHeight="true" spans="1:5">
      <c r="A19" s="38">
        <v>2080208</v>
      </c>
      <c r="B19" s="38" t="s">
        <v>62</v>
      </c>
      <c r="C19" s="39">
        <v>35.72606</v>
      </c>
      <c r="D19" s="39">
        <v>0</v>
      </c>
      <c r="E19" s="39">
        <v>35.72606</v>
      </c>
    </row>
    <row r="20" ht="20" customHeight="true" spans="1:5">
      <c r="A20" s="38">
        <v>2080505</v>
      </c>
      <c r="B20" s="38" t="s">
        <v>63</v>
      </c>
      <c r="C20" s="39">
        <v>76.509184</v>
      </c>
      <c r="D20" s="39">
        <v>76.509184</v>
      </c>
      <c r="E20" s="39">
        <v>0</v>
      </c>
    </row>
    <row r="21" ht="20" customHeight="true" spans="1:5">
      <c r="A21" s="38">
        <v>2080506</v>
      </c>
      <c r="B21" s="38" t="s">
        <v>64</v>
      </c>
      <c r="C21" s="39">
        <v>38.254592</v>
      </c>
      <c r="D21" s="39">
        <v>38.254592</v>
      </c>
      <c r="E21" s="39">
        <v>0</v>
      </c>
    </row>
    <row r="22" ht="20" customHeight="true" spans="1:5">
      <c r="A22" s="38">
        <v>2080599</v>
      </c>
      <c r="B22" s="38" t="s">
        <v>65</v>
      </c>
      <c r="C22" s="39">
        <v>1.025137</v>
      </c>
      <c r="D22" s="39">
        <v>1.025137</v>
      </c>
      <c r="E22" s="39">
        <v>0</v>
      </c>
    </row>
    <row r="23" ht="20" customHeight="true" spans="1:5">
      <c r="A23" s="38">
        <v>2082850</v>
      </c>
      <c r="B23" s="38" t="s">
        <v>66</v>
      </c>
      <c r="C23" s="39">
        <v>28.212862</v>
      </c>
      <c r="D23" s="39">
        <v>26.492862</v>
      </c>
      <c r="E23" s="39">
        <v>1.72</v>
      </c>
    </row>
    <row r="24" ht="20" customHeight="true" spans="1:5">
      <c r="A24" s="38">
        <v>2101101</v>
      </c>
      <c r="B24" s="38" t="s">
        <v>67</v>
      </c>
      <c r="C24" s="39">
        <v>27.58459</v>
      </c>
      <c r="D24" s="39">
        <v>27.58459</v>
      </c>
      <c r="E24" s="39">
        <v>0</v>
      </c>
    </row>
    <row r="25" ht="20" customHeight="true" spans="1:5">
      <c r="A25" s="38">
        <v>2101102</v>
      </c>
      <c r="B25" s="38" t="s">
        <v>68</v>
      </c>
      <c r="C25" s="39">
        <v>22.340914</v>
      </c>
      <c r="D25" s="39">
        <v>22.340914</v>
      </c>
      <c r="E25" s="39">
        <v>0</v>
      </c>
    </row>
    <row r="26" ht="20" customHeight="true" spans="1:5">
      <c r="A26" s="38">
        <v>2101199</v>
      </c>
      <c r="B26" s="38" t="s">
        <v>69</v>
      </c>
      <c r="C26" s="39">
        <v>3.2</v>
      </c>
      <c r="D26" s="39">
        <v>3.2</v>
      </c>
      <c r="E26" s="39">
        <v>0</v>
      </c>
    </row>
    <row r="27" ht="20" customHeight="true" spans="1:5">
      <c r="A27" s="38">
        <v>2120199</v>
      </c>
      <c r="B27" s="38" t="s">
        <v>70</v>
      </c>
      <c r="C27" s="39">
        <v>70.25514</v>
      </c>
      <c r="D27" s="39">
        <v>65.73314</v>
      </c>
      <c r="E27" s="39">
        <v>4.522</v>
      </c>
    </row>
    <row r="28" ht="20" customHeight="true" spans="1:5">
      <c r="A28" s="38">
        <v>2120501</v>
      </c>
      <c r="B28" s="38" t="s">
        <v>71</v>
      </c>
      <c r="C28" s="39">
        <v>19.9</v>
      </c>
      <c r="D28" s="39">
        <v>0</v>
      </c>
      <c r="E28" s="39">
        <v>19.9</v>
      </c>
    </row>
    <row r="29" ht="20" customHeight="true" spans="1:5">
      <c r="A29" s="38">
        <v>2121499</v>
      </c>
      <c r="B29" s="38" t="s">
        <v>72</v>
      </c>
      <c r="C29" s="39">
        <v>3</v>
      </c>
      <c r="D29" s="39">
        <v>0</v>
      </c>
      <c r="E29" s="39">
        <v>3</v>
      </c>
    </row>
    <row r="30" ht="20" customHeight="true" spans="1:5">
      <c r="A30" s="38">
        <v>2130104</v>
      </c>
      <c r="B30" s="38" t="s">
        <v>73</v>
      </c>
      <c r="C30" s="39">
        <v>149.588834</v>
      </c>
      <c r="D30" s="39">
        <v>140.488834</v>
      </c>
      <c r="E30" s="39">
        <v>9.1</v>
      </c>
    </row>
    <row r="31" ht="20" customHeight="true" spans="1:5">
      <c r="A31" s="38">
        <v>2130399</v>
      </c>
      <c r="B31" s="38" t="s">
        <v>74</v>
      </c>
      <c r="C31" s="39">
        <v>2</v>
      </c>
      <c r="D31" s="39">
        <v>0</v>
      </c>
      <c r="E31" s="39">
        <v>2</v>
      </c>
    </row>
    <row r="32" ht="20" customHeight="true" spans="1:5">
      <c r="A32" s="38">
        <v>2130705</v>
      </c>
      <c r="B32" s="38" t="s">
        <v>75</v>
      </c>
      <c r="C32" s="39">
        <v>129.34</v>
      </c>
      <c r="D32" s="39">
        <v>0</v>
      </c>
      <c r="E32" s="39">
        <v>129.34</v>
      </c>
    </row>
    <row r="33" ht="20" customHeight="true" spans="1:5">
      <c r="A33" s="38">
        <v>2159999</v>
      </c>
      <c r="B33" s="38" t="s">
        <v>76</v>
      </c>
      <c r="C33" s="39">
        <v>100</v>
      </c>
      <c r="D33" s="39">
        <v>0</v>
      </c>
      <c r="E33" s="39">
        <v>100</v>
      </c>
    </row>
    <row r="34" ht="20" customHeight="true" spans="1:5">
      <c r="A34" s="38">
        <v>2210201</v>
      </c>
      <c r="B34" s="38" t="s">
        <v>77</v>
      </c>
      <c r="C34" s="39">
        <v>72.381888</v>
      </c>
      <c r="D34" s="39">
        <v>57.381888</v>
      </c>
      <c r="E34" s="39">
        <v>15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scale="70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2"/>
  <sheetViews>
    <sheetView showGridLines="0" showZeros="0" view="pageBreakPreview" zoomScaleNormal="100" zoomScaleSheetLayoutView="100" workbookViewId="0">
      <selection activeCell="H10" sqref="H10"/>
    </sheetView>
  </sheetViews>
  <sheetFormatPr defaultColWidth="9" defaultRowHeight="13.5" outlineLevelCol="4"/>
  <cols>
    <col min="1" max="1" width="13.875" customWidth="true"/>
    <col min="2" max="2" width="30.5" customWidth="true"/>
    <col min="3" max="5" width="19.875" customWidth="true"/>
  </cols>
  <sheetData>
    <row r="1" customHeight="true" spans="1:1">
      <c r="A1" t="s">
        <v>105</v>
      </c>
    </row>
    <row r="2" ht="30" customHeight="true" spans="1:5">
      <c r="A2" s="4" t="s">
        <v>106</v>
      </c>
      <c r="B2" s="4"/>
      <c r="C2" s="4"/>
      <c r="D2" s="4"/>
      <c r="E2" s="4"/>
    </row>
    <row r="3" ht="16.5" customHeight="true" spans="1:5">
      <c r="A3" s="13"/>
      <c r="B3" s="13"/>
      <c r="C3" s="13"/>
      <c r="D3" s="13"/>
      <c r="E3" s="13"/>
    </row>
    <row r="4" ht="16.5" customHeight="true" spans="1:5">
      <c r="A4" s="5" t="s">
        <v>2</v>
      </c>
      <c r="B4" s="13"/>
      <c r="C4" s="13"/>
      <c r="D4" s="13"/>
      <c r="E4" s="17" t="s">
        <v>3</v>
      </c>
    </row>
    <row r="5" ht="23" customHeight="true" spans="1:5">
      <c r="A5" s="27" t="s">
        <v>107</v>
      </c>
      <c r="B5" s="28"/>
      <c r="C5" s="27" t="s">
        <v>108</v>
      </c>
      <c r="D5" s="29"/>
      <c r="E5" s="28"/>
    </row>
    <row r="6" ht="23" customHeight="true" spans="1:5">
      <c r="A6" s="30" t="s">
        <v>49</v>
      </c>
      <c r="B6" s="30" t="s">
        <v>50</v>
      </c>
      <c r="C6" s="30" t="s">
        <v>46</v>
      </c>
      <c r="D6" s="30" t="s">
        <v>109</v>
      </c>
      <c r="E6" s="30" t="s">
        <v>110</v>
      </c>
    </row>
    <row r="7" customFormat="true" ht="21" customHeight="true" spans="1:5">
      <c r="A7" s="30"/>
      <c r="B7" s="30" t="s">
        <v>46</v>
      </c>
      <c r="C7" s="31">
        <f>D7+E7</f>
        <v>1101.46</v>
      </c>
      <c r="D7" s="31">
        <f>D8+D30</f>
        <v>841.83</v>
      </c>
      <c r="E7" s="31">
        <f>E19</f>
        <v>259.63</v>
      </c>
    </row>
    <row r="8" s="2" customFormat="true" ht="21" customHeight="true" spans="1:5">
      <c r="A8" s="32">
        <v>301</v>
      </c>
      <c r="B8" s="32" t="s">
        <v>111</v>
      </c>
      <c r="C8" s="33"/>
      <c r="D8" s="34">
        <f>SUM(D9:D18)</f>
        <v>825.95</v>
      </c>
      <c r="E8" s="34"/>
    </row>
    <row r="9" ht="21" customHeight="true" spans="1:5">
      <c r="A9" s="32">
        <v>30101</v>
      </c>
      <c r="B9" s="32" t="s">
        <v>112</v>
      </c>
      <c r="C9" s="33"/>
      <c r="D9" s="34">
        <v>253.35</v>
      </c>
      <c r="E9" s="34"/>
    </row>
    <row r="10" ht="21" customHeight="true" spans="1:5">
      <c r="A10" s="32">
        <v>30102</v>
      </c>
      <c r="B10" s="32" t="s">
        <v>113</v>
      </c>
      <c r="C10" s="33"/>
      <c r="D10" s="34">
        <v>129.97</v>
      </c>
      <c r="E10" s="34"/>
    </row>
    <row r="11" ht="21" customHeight="true" spans="1:5">
      <c r="A11" s="32">
        <v>30103</v>
      </c>
      <c r="B11" s="32" t="s">
        <v>114</v>
      </c>
      <c r="C11" s="33"/>
      <c r="D11" s="34">
        <v>20.24</v>
      </c>
      <c r="E11" s="34"/>
    </row>
    <row r="12" ht="21" customHeight="true" spans="1:5">
      <c r="A12" s="32">
        <v>30107</v>
      </c>
      <c r="B12" s="32" t="s">
        <v>115</v>
      </c>
      <c r="C12" s="33"/>
      <c r="D12" s="34">
        <v>150.95</v>
      </c>
      <c r="E12" s="34"/>
    </row>
    <row r="13" ht="21" customHeight="true" spans="1:5">
      <c r="A13" s="32">
        <v>30108</v>
      </c>
      <c r="B13" s="32" t="s">
        <v>116</v>
      </c>
      <c r="C13" s="33"/>
      <c r="D13" s="34">
        <v>76.51</v>
      </c>
      <c r="E13" s="34"/>
    </row>
    <row r="14" ht="21" customHeight="true" spans="1:5">
      <c r="A14" s="32">
        <v>30109</v>
      </c>
      <c r="B14" s="32" t="s">
        <v>117</v>
      </c>
      <c r="C14" s="33"/>
      <c r="D14" s="34">
        <v>38.25</v>
      </c>
      <c r="E14" s="34"/>
    </row>
    <row r="15" ht="21" customHeight="true" spans="1:5">
      <c r="A15" s="32">
        <v>30110</v>
      </c>
      <c r="B15" s="32" t="s">
        <v>118</v>
      </c>
      <c r="C15" s="33"/>
      <c r="D15" s="34">
        <v>40.65</v>
      </c>
      <c r="E15" s="34"/>
    </row>
    <row r="16" ht="21" customHeight="true" spans="1:5">
      <c r="A16" s="32">
        <v>30112</v>
      </c>
      <c r="B16" s="32" t="s">
        <v>119</v>
      </c>
      <c r="C16" s="33"/>
      <c r="D16" s="34">
        <v>8.61</v>
      </c>
      <c r="E16" s="34"/>
    </row>
    <row r="17" ht="21" customHeight="true" spans="1:5">
      <c r="A17" s="32">
        <v>30113</v>
      </c>
      <c r="B17" s="32" t="s">
        <v>120</v>
      </c>
      <c r="C17" s="33"/>
      <c r="D17" s="34">
        <v>57.38</v>
      </c>
      <c r="E17" s="34"/>
    </row>
    <row r="18" ht="21" customHeight="true" spans="1:5">
      <c r="A18" s="32">
        <v>30199</v>
      </c>
      <c r="B18" s="32" t="s">
        <v>121</v>
      </c>
      <c r="C18" s="33"/>
      <c r="D18" s="34">
        <v>50.04</v>
      </c>
      <c r="E18" s="34"/>
    </row>
    <row r="19" ht="21" customHeight="true" spans="1:5">
      <c r="A19" s="32">
        <v>302</v>
      </c>
      <c r="B19" s="32" t="s">
        <v>122</v>
      </c>
      <c r="C19" s="33"/>
      <c r="D19" s="35"/>
      <c r="E19" s="34">
        <v>259.63</v>
      </c>
    </row>
    <row r="20" ht="21" customHeight="true" spans="1:5">
      <c r="A20" s="32">
        <v>30201</v>
      </c>
      <c r="B20" s="32" t="s">
        <v>123</v>
      </c>
      <c r="C20" s="36"/>
      <c r="D20" s="35"/>
      <c r="E20" s="34">
        <v>74.15</v>
      </c>
    </row>
    <row r="21" ht="21" customHeight="true" spans="1:5">
      <c r="A21" s="32">
        <v>30207</v>
      </c>
      <c r="B21" s="32" t="s">
        <v>124</v>
      </c>
      <c r="C21" s="33"/>
      <c r="D21" s="35"/>
      <c r="E21" s="34">
        <v>9.36</v>
      </c>
    </row>
    <row r="22" ht="21" customHeight="true" spans="1:5">
      <c r="A22" s="32">
        <v>30211</v>
      </c>
      <c r="B22" s="32" t="s">
        <v>125</v>
      </c>
      <c r="C22" s="33"/>
      <c r="D22" s="35"/>
      <c r="E22" s="34">
        <v>104.4</v>
      </c>
    </row>
    <row r="23" ht="21" customHeight="true" spans="1:5">
      <c r="A23" s="32">
        <v>30216</v>
      </c>
      <c r="B23" s="32" t="s">
        <v>126</v>
      </c>
      <c r="C23" s="33"/>
      <c r="D23" s="35"/>
      <c r="E23" s="34">
        <v>3.8</v>
      </c>
    </row>
    <row r="24" ht="21" customHeight="true" spans="1:5">
      <c r="A24" s="32">
        <v>30217</v>
      </c>
      <c r="B24" s="32" t="s">
        <v>127</v>
      </c>
      <c r="C24" s="35"/>
      <c r="D24" s="35"/>
      <c r="E24" s="35">
        <v>4.46</v>
      </c>
    </row>
    <row r="25" ht="21" customHeight="true" spans="1:5">
      <c r="A25" s="32">
        <v>30228</v>
      </c>
      <c r="B25" s="32" t="s">
        <v>128</v>
      </c>
      <c r="C25" s="35"/>
      <c r="D25" s="35"/>
      <c r="E25" s="35">
        <v>9.56</v>
      </c>
    </row>
    <row r="26" ht="21" customHeight="true" spans="1:5">
      <c r="A26" s="32">
        <v>30229</v>
      </c>
      <c r="B26" s="32" t="s">
        <v>129</v>
      </c>
      <c r="C26" s="35"/>
      <c r="D26" s="35"/>
      <c r="E26" s="35">
        <v>8.54</v>
      </c>
    </row>
    <row r="27" ht="21" customHeight="true" spans="1:5">
      <c r="A27" s="32">
        <v>30231</v>
      </c>
      <c r="B27" s="32" t="s">
        <v>130</v>
      </c>
      <c r="C27" s="35"/>
      <c r="D27" s="35"/>
      <c r="E27" s="35">
        <v>15.06</v>
      </c>
    </row>
    <row r="28" ht="21" customHeight="true" spans="1:5">
      <c r="A28" s="32">
        <v>30239</v>
      </c>
      <c r="B28" s="32" t="s">
        <v>131</v>
      </c>
      <c r="C28" s="35"/>
      <c r="D28" s="35"/>
      <c r="E28" s="35">
        <v>30.22</v>
      </c>
    </row>
    <row r="29" ht="21" customHeight="true" spans="1:5">
      <c r="A29" s="32">
        <v>30299</v>
      </c>
      <c r="B29" s="32" t="s">
        <v>132</v>
      </c>
      <c r="C29" s="35"/>
      <c r="D29" s="35"/>
      <c r="E29" s="35">
        <v>0.088</v>
      </c>
    </row>
    <row r="30" ht="21" customHeight="true" spans="1:5">
      <c r="A30" s="32">
        <v>303</v>
      </c>
      <c r="B30" s="32" t="s">
        <v>133</v>
      </c>
      <c r="C30" s="35"/>
      <c r="D30" s="35">
        <v>15.88</v>
      </c>
      <c r="E30" s="35"/>
    </row>
    <row r="31" ht="21" customHeight="true" spans="1:5">
      <c r="A31" s="32">
        <v>30305</v>
      </c>
      <c r="B31" s="32" t="s">
        <v>134</v>
      </c>
      <c r="C31" s="35"/>
      <c r="D31" s="35">
        <v>3.4</v>
      </c>
      <c r="E31" s="35"/>
    </row>
    <row r="32" ht="21" customHeight="true" spans="1:5">
      <c r="A32" s="32">
        <v>30307</v>
      </c>
      <c r="B32" s="32" t="s">
        <v>135</v>
      </c>
      <c r="C32" s="35"/>
      <c r="D32" s="35">
        <v>12.48</v>
      </c>
      <c r="E32" s="35"/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scale="6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E13" sqref="E13"/>
    </sheetView>
  </sheetViews>
  <sheetFormatPr defaultColWidth="9" defaultRowHeight="13.5" outlineLevelRow="7"/>
  <cols>
    <col min="1" max="2" width="16.25" customWidth="true"/>
    <col min="3" max="3" width="17.75" customWidth="true"/>
    <col min="4" max="6" width="16.25" customWidth="true"/>
  </cols>
  <sheetData>
    <row r="1" customHeight="true" spans="1:6">
      <c r="A1" t="s">
        <v>136</v>
      </c>
      <c r="F1" s="11"/>
    </row>
    <row r="2" ht="26.25" customHeight="true" spans="1:12">
      <c r="A2" s="18" t="s">
        <v>137</v>
      </c>
      <c r="B2" s="18"/>
      <c r="C2" s="18"/>
      <c r="D2" s="18"/>
      <c r="E2" s="18"/>
      <c r="F2" s="18"/>
      <c r="G2" s="25"/>
      <c r="H2" s="25"/>
      <c r="I2" s="25"/>
      <c r="J2" s="25"/>
      <c r="K2" s="25"/>
      <c r="L2" s="25"/>
    </row>
    <row r="3" customHeight="true" spans="1:6">
      <c r="A3" s="19"/>
      <c r="B3" s="19"/>
      <c r="C3" s="19"/>
      <c r="D3" s="19"/>
      <c r="E3" s="19"/>
      <c r="F3" s="19"/>
    </row>
    <row r="4" ht="17.25" customHeight="true" spans="1:6">
      <c r="A4" s="5" t="s">
        <v>2</v>
      </c>
      <c r="B4" s="13"/>
      <c r="C4" s="13"/>
      <c r="D4" s="13"/>
      <c r="E4" s="13"/>
      <c r="F4" s="17" t="s">
        <v>3</v>
      </c>
    </row>
    <row r="5" ht="19.5" customHeight="true" spans="1:6">
      <c r="A5" s="20" t="s">
        <v>138</v>
      </c>
      <c r="B5" s="21"/>
      <c r="C5" s="21"/>
      <c r="D5" s="21"/>
      <c r="E5" s="21"/>
      <c r="F5" s="26"/>
    </row>
    <row r="6" ht="14.25" customHeight="true" spans="1:6">
      <c r="A6" s="22" t="s">
        <v>46</v>
      </c>
      <c r="B6" s="22" t="s">
        <v>139</v>
      </c>
      <c r="C6" s="20" t="s">
        <v>140</v>
      </c>
      <c r="D6" s="21"/>
      <c r="E6" s="26"/>
      <c r="F6" s="22" t="s">
        <v>141</v>
      </c>
    </row>
    <row r="7" ht="24.75" customHeight="true" spans="1:6">
      <c r="A7" s="23"/>
      <c r="B7" s="23"/>
      <c r="C7" s="6" t="s">
        <v>104</v>
      </c>
      <c r="D7" s="6" t="s">
        <v>142</v>
      </c>
      <c r="E7" s="6" t="s">
        <v>143</v>
      </c>
      <c r="F7" s="23"/>
    </row>
    <row r="8" s="2" customFormat="true" ht="33" customHeight="true" spans="1:6">
      <c r="A8" s="24">
        <v>19.52</v>
      </c>
      <c r="B8" s="24"/>
      <c r="C8" s="24">
        <v>19.52</v>
      </c>
      <c r="D8" s="24"/>
      <c r="E8" s="24">
        <v>15.06</v>
      </c>
      <c r="F8" s="24">
        <v>4.46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B10" sqref="B10"/>
    </sheetView>
  </sheetViews>
  <sheetFormatPr defaultColWidth="16" defaultRowHeight="13.5" outlineLevelRow="6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11" t="s">
        <v>144</v>
      </c>
    </row>
    <row r="2" ht="27.75" customHeight="true" spans="1:5">
      <c r="A2" s="4" t="s">
        <v>145</v>
      </c>
      <c r="B2" s="4"/>
      <c r="C2" s="4"/>
      <c r="D2" s="4"/>
      <c r="E2" s="4"/>
    </row>
    <row r="3" customHeight="true" spans="1:5">
      <c r="A3" s="12"/>
      <c r="B3" s="12"/>
      <c r="C3" s="12"/>
      <c r="D3" s="12"/>
      <c r="E3" s="12"/>
    </row>
    <row r="4" ht="18" customHeight="true" spans="1:5">
      <c r="A4" s="5" t="s">
        <v>2</v>
      </c>
      <c r="B4" s="13"/>
      <c r="C4" s="13"/>
      <c r="D4" s="13"/>
      <c r="E4" s="17" t="s">
        <v>3</v>
      </c>
    </row>
    <row r="5" ht="21" customHeight="true" spans="1:5">
      <c r="A5" s="6" t="s">
        <v>49</v>
      </c>
      <c r="B5" s="6" t="s">
        <v>50</v>
      </c>
      <c r="C5" s="6" t="s">
        <v>146</v>
      </c>
      <c r="D5" s="6"/>
      <c r="E5" s="6"/>
    </row>
    <row r="6" ht="19.5" customHeight="true" spans="1:5">
      <c r="A6" s="6"/>
      <c r="B6" s="6"/>
      <c r="C6" s="6" t="s">
        <v>46</v>
      </c>
      <c r="D6" s="6" t="s">
        <v>80</v>
      </c>
      <c r="E6" s="6" t="s">
        <v>23</v>
      </c>
    </row>
    <row r="7" s="2" customFormat="true" ht="25.5" customHeight="true" spans="1:5">
      <c r="A7" s="14" t="s">
        <v>147</v>
      </c>
      <c r="B7" s="15" t="s">
        <v>148</v>
      </c>
      <c r="C7" s="16">
        <v>3</v>
      </c>
      <c r="D7" s="16"/>
      <c r="E7" s="16">
        <v>3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topLeftCell="A3" workbookViewId="0">
      <selection activeCell="F11" sqref="F11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3" t="s">
        <v>149</v>
      </c>
    </row>
    <row r="2" ht="47.25" customHeight="true" spans="1:11">
      <c r="A2" s="4" t="s">
        <v>150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true" spans="1:11">
      <c r="A3" s="5" t="s">
        <v>2</v>
      </c>
      <c r="K3" s="10" t="s">
        <v>3</v>
      </c>
    </row>
    <row r="4" s="1" customFormat="true" ht="40.5" customHeight="true" spans="1:11">
      <c r="A4" s="6" t="s">
        <v>6</v>
      </c>
      <c r="B4" s="6" t="s">
        <v>46</v>
      </c>
      <c r="C4" s="6" t="s">
        <v>40</v>
      </c>
      <c r="D4" s="6" t="s">
        <v>8</v>
      </c>
      <c r="E4" s="6" t="s">
        <v>10</v>
      </c>
      <c r="F4" s="6" t="s">
        <v>12</v>
      </c>
      <c r="G4" s="6" t="s">
        <v>151</v>
      </c>
      <c r="H4" s="6" t="s">
        <v>152</v>
      </c>
      <c r="I4" s="6" t="s">
        <v>153</v>
      </c>
      <c r="J4" s="6" t="s">
        <v>154</v>
      </c>
      <c r="K4" s="6" t="s">
        <v>155</v>
      </c>
    </row>
    <row r="5" s="2" customFormat="true" ht="36" customHeight="true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customHeight="true"/>
    <row r="7" customHeight="true"/>
    <row r="8" customHeight="true" spans="1:1">
      <c r="A8" t="s">
        <v>156</v>
      </c>
    </row>
    <row r="9" customHeight="true"/>
    <row r="10" customHeight="true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2023-09-13T16:00:50Z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