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<sst xmlns="http://schemas.openxmlformats.org/spreadsheetml/2006/main" count="986" uniqueCount="456">
  <si>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</si>
  <si>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</si>
  <si>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</si>
  <si>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公开部门：重庆市万州区黄柏乡人民政府</t>
  </si>
  <si>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</si>
  <si>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</si>
  <si>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</si>
  <si>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</si>
  <si>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</si>
  <si>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</si>
  <si>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</si>
  <si>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</si>
  <si>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</si>
  <si>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</si>
  <si>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</si>
  <si>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</si>
  <si>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</si>
  <si>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</si>
  <si>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</si>
  <si>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</si>
  <si>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</si>
  <si>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</si>
  <si>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</si>
  <si>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</si>
  <si>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</si>
  <si>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</si>
  <si>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</si>
  <si>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</si>
  <si>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</si>
  <si>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</si>
  <si>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</si>
  <si>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</si>
  <si>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</si>
  <si>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</si>
  <si>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</si>
  <si>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</si>
  <si>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</si>
  <si>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</si>
  <si>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</si>
  <si>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</si>
  <si>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</si>
  <si>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</si>
  <si>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</si>
  <si>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</si>
  <si>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</si>
  <si>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</si>
  <si>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</si>
  <si>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</si>
  <si>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</si>
  <si>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</si>
  <si>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</si>
  <si>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</si>
  <si>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</si>
  <si>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</si>
  <si>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</si>
  <si>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</si>
  <si>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</si>
  <si>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</si>
  <si>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</si>
  <si>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</si>
  <si>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</si>
  <si>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一般公共服务支出</t>
  </si>
  <si>
    <t>20101</t>
  </si>
  <si>
    <t>人大事务</t>
  </si>
  <si>
    <t>2010101</t>
  </si>
  <si>
    <t xml:space="preserve">  行政运行</t>
  </si>
  <si>
    <t>2010108</t>
  </si>
  <si>
    <t xml:space="preserve">  代表工作</t>
  </si>
  <si>
    <t>20103</t>
  </si>
  <si>
    <t>政府办公厅（室）及相关机构事务</t>
  </si>
  <si>
    <t>2010301</t>
  </si>
  <si>
    <t>2010308</t>
  </si>
  <si>
    <t xml:space="preserve">  信访事务</t>
  </si>
  <si>
    <t>2010350</t>
  </si>
  <si>
    <t xml:space="preserve">  事业运行</t>
  </si>
  <si>
    <t>20105</t>
  </si>
  <si>
    <t>统计信息事务</t>
  </si>
  <si>
    <t>2010507</t>
  </si>
  <si>
    <t xml:space="preserve">  专项普查活动</t>
  </si>
  <si>
    <t>2010508</t>
  </si>
  <si>
    <t xml:space="preserve">  统计抽样调查</t>
  </si>
  <si>
    <t>20111</t>
  </si>
  <si>
    <t>纪检监察事务</t>
  </si>
  <si>
    <t>2011105</t>
  </si>
  <si>
    <t xml:space="preserve">  派驻派出机构</t>
  </si>
  <si>
    <t>20131</t>
  </si>
  <si>
    <t>党委办公厅（室）及相关机构事务</t>
  </si>
  <si>
    <t>2013101</t>
  </si>
  <si>
    <t>20138</t>
  </si>
  <si>
    <t>市场监督管理事务</t>
  </si>
  <si>
    <t>2013816</t>
  </si>
  <si>
    <t xml:space="preserve">  食品安全监管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</si>
  <si>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</si>
  <si>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</si>
  <si>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</si>
  <si>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</si>
  <si>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</si>
  <si>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</si>
  <si>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</si>
  <si>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</si>
  <si>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</si>
  <si>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</si>
  <si>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</si>
  <si>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</si>
  <si>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</si>
  <si>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</si>
  <si>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</si>
  <si>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</si>
  <si>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</si>
  <si>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</si>
  <si>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</si>
  <si>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</si>
  <si>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</si>
  <si>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</si>
  <si>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</si>
  <si>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</si>
  <si>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</si>
  <si>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</si>
  <si>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</si>
  <si>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</si>
  <si>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</si>
  <si>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</si>
  <si>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</si>
  <si>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</si>
  <si>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</si>
  <si>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</si>
  <si>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</si>
  <si>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</si>
  <si>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</si>
  <si>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</si>
  <si>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</si>
  <si>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</si>
  <si>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</si>
  <si>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</si>
  <si>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</si>
  <si>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</si>
  <si>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</si>
  <si>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</si>
  <si>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</si>
  <si>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</si>
  <si>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</si>
  <si>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</si>
  <si>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</si>
  <si>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</si>
  <si>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</si>
  <si>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</si>
  <si>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</si>
  <si>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</si>
  <si>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</si>
  <si>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</si>
  <si>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</si>
  <si>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</si>
  <si>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</si>
  <si>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</si>
  <si>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</si>
  <si>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</si>
  <si>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</si>
  <si>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</si>
  <si>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</si>
  <si>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</si>
  <si>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</si>
  <si>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</si>
  <si>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</si>
  <si>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</si>
  <si>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</si>
  <si>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</si>
  <si>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</si>
  <si>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</si>
  <si>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</si>
  <si>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</si>
  <si>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</si>
  <si>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</si>
  <si>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</si>
  <si>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</si>
  <si>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</si>
  <si>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</si>
  <si>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</si>
  <si>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</si>
  <si>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</si>
  <si>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21106</t>
  </si>
  <si>
    <t>退耕还林还草</t>
  </si>
  <si>
    <t>2110699</t>
  </si>
  <si>
    <t xml:space="preserve">  其他退耕还林还草支出</t>
  </si>
  <si>
    <t>212</t>
  </si>
  <si>
    <t>城乡社区支出</t>
  </si>
  <si>
    <t>21201</t>
  </si>
  <si>
    <t>城乡社区管理事务</t>
  </si>
  <si>
    <t>2120199</t>
  </si>
  <si>
    <t xml:space="preserve">  其他城乡社区管理事务支出</t>
  </si>
  <si>
    <t>21203</t>
  </si>
  <si>
    <t>城乡社区公共设施</t>
  </si>
  <si>
    <t>2120303</t>
  </si>
  <si>
    <t xml:space="preserve">  小城镇基础设施建设</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</si>
  <si>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</si>
  <si>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</si>
  <si>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</si>
  <si>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</si>
  <si>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</si>
  <si>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</si>
  <si>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</si>
  <si>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</si>
  <si>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</si>
  <si>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</si>
  <si>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</si>
  <si>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</si>
  <si>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2121302</t>
  </si>
  <si>
    <t xml:space="preserve">  城市环境卫生</t>
  </si>
  <si>
    <t>21214</t>
  </si>
  <si>
    <t>污水处理费安排的支出</t>
  </si>
  <si>
    <t>2121401</t>
  </si>
  <si>
    <t xml:space="preserve">  污水处理设施建设和运营</t>
  </si>
  <si>
    <t>2121499</t>
  </si>
  <si>
    <t xml:space="preserve">  其他污水处理费安排的支出</t>
  </si>
  <si>
    <t>213</t>
  </si>
  <si>
    <t>农林水支出</t>
  </si>
  <si>
    <t>21301</t>
  </si>
  <si>
    <t>农业农村</t>
  </si>
  <si>
    <t>2130104</t>
  </si>
  <si>
    <t>2130199</t>
  </si>
  <si>
    <t xml:space="preserve">  其他农业农村支出</t>
  </si>
  <si>
    <t>21302</t>
  </si>
  <si>
    <t>林业和草原</t>
  </si>
  <si>
    <t>2130205</t>
  </si>
  <si>
    <t xml:space="preserve">  森林资源培育</t>
  </si>
  <si>
    <t>2130234</t>
  </si>
  <si>
    <t xml:space="preserve">  林业草原防灾减灾</t>
  </si>
  <si>
    <t>21303</t>
  </si>
  <si>
    <t>水利</t>
  </si>
  <si>
    <t>2130306</t>
  </si>
  <si>
    <t xml:space="preserve">  水利工程运行与维护</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</si>
  <si>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</si>
  <si>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</si>
  <si>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</si>
  <si>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</si>
  <si>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</si>
  <si>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</si>
  <si>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</si>
  <si>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</si>
  <si>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</si>
  <si>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</si>
  <si>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</si>
  <si>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</si>
  <si>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</si>
  <si>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</si>
  <si>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21367</t>
  </si>
  <si>
    <t>三峡水库库区基金支出</t>
  </si>
  <si>
    <t>2136701</t>
  </si>
  <si>
    <t xml:space="preserve">  基础设施建设和经济发展</t>
  </si>
  <si>
    <t>2136702</t>
  </si>
  <si>
    <t xml:space="preserve">  解决移民遗留问题</t>
  </si>
  <si>
    <t>21369</t>
  </si>
  <si>
    <t>国家重大水利工程建设基金安排的支出</t>
  </si>
  <si>
    <t>2136902</t>
  </si>
  <si>
    <t xml:space="preserve">  三峡后续工作</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</si>
  <si>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</si>
  <si>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</si>
  <si>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</si>
  <si>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</si>
  <si>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</si>
  <si>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</si>
  <si>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</si>
  <si>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</si>
  <si>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</si>
  <si>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</si>
  <si>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</si>
  <si>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</si>
  <si>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</si>
  <si>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</si>
  <si>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</si>
  <si>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</si>
  <si>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</si>
  <si>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</si>
  <si>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2240699</t>
  </si>
  <si>
    <t xml:space="preserve">  其他自然灾害防治支出</t>
  </si>
  <si>
    <t>22407</t>
  </si>
  <si>
    <t>自然灾害救灾及恢复重建支出</t>
  </si>
  <si>
    <t>2240701</t>
  </si>
  <si>
    <t xml:space="preserve">  中央自然灾害生活补助</t>
  </si>
  <si>
    <t>2240703</t>
  </si>
  <si>
    <t xml:space="preserve">  自然灾害救灾补助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</si>
  <si>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</si>
  <si>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</si>
  <si>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</si>
  <si>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</si>
  <si>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</si>
  <si>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</si>
  <si>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</si>
  <si>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</si>
  <si>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</si>
  <si>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</si>
  <si>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</si>
  <si>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</si>
  <si>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</si>
  <si>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</si>
  <si>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</si>
  <si>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</si>
  <si>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合计</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</si>
  <si>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</si>
  <si>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</si>
  <si>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</si>
  <si>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</si>
  <si>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</si>
  <si>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</si>
  <si>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</si>
  <si>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</si>
  <si>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二十四、债务还本支出</t>
  </si>
  <si>
    <t>二十五、债务付息支出</t>
  </si>
  <si>
    <t>二十六、抗疫特别国债安排的支出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</si>
  <si>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</si>
  <si>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</si>
  <si>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</si>
  <si>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</si>
  <si>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</si>
  <si>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</si>
  <si>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r>
      <rPr>
        <sz val="11"/>
        <rFont val="方正仿宋_GBK"/>
        <charset val="134"/>
      </rPr>
      <t>合</t>
    </r>
    <r>
      <rPr>
        <sz val="11"/>
        <rFont val="Times New Roman"/>
        <charset val="134"/>
      </rPr>
      <t xml:space="preserve">  </t>
    </r>
    <r>
      <rPr>
        <sz val="11"/>
        <rFont val="方正仿宋_GBK"/>
        <charset val="134"/>
      </rPr>
      <t>计</t>
    </r>
  </si>
  <si>
    <t>201</t>
  </si>
  <si>
    <r>
      <rPr>
        <sz val="11"/>
        <rFont val="方正仿宋_GBK"/>
        <charset val="134"/>
      </rPr>
      <t>备注：本表反映部门本年度一般公共预算财政拨款收支余情况。</t>
    </r>
  </si>
  <si>
    <t xml:space="preserve">     </t>
  </si>
  <si>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</si>
  <si>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</si>
  <si>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</si>
  <si>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</si>
  <si>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</si>
  <si>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</si>
  <si>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</si>
  <si>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</si>
  <si>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r>
      <rPr>
        <b/>
        <sz val="11"/>
        <rFont val="方正仿宋_GBK"/>
        <charset val="134"/>
      </rPr>
      <t>合计</t>
    </r>
  </si>
  <si>
    <t>301</t>
  </si>
  <si>
    <r>
      <rPr>
        <b/>
        <sz val="11"/>
        <rFont val="方正仿宋_GBK"/>
        <charset val="134"/>
      </rPr>
      <t>工资福利支出</t>
    </r>
  </si>
  <si>
    <t xml:space="preserve">  30101</t>
  </si>
  <si>
    <r>
      <rPr>
        <sz val="11"/>
        <rFont val="Times New Roman"/>
        <charset val="134"/>
      </rPr>
      <t xml:space="preserve">   </t>
    </r>
    <r>
      <rPr>
        <sz val="11"/>
        <rFont val="方正仿宋_GBK"/>
        <charset val="134"/>
      </rPr>
      <t>基本工资</t>
    </r>
  </si>
  <si>
    <t xml:space="preserve">  30102</t>
  </si>
  <si>
    <r>
      <rPr>
        <sz val="11"/>
        <rFont val="Times New Roman"/>
        <charset val="134"/>
      </rPr>
      <t xml:space="preserve">   </t>
    </r>
    <r>
      <rPr>
        <sz val="11"/>
        <rFont val="方正仿宋_GBK"/>
        <charset val="134"/>
      </rPr>
      <t>津贴补贴</t>
    </r>
  </si>
  <si>
    <t xml:space="preserve">  30103</t>
  </si>
  <si>
    <r>
      <rPr>
        <sz val="11"/>
        <rFont val="Times New Roman"/>
        <charset val="134"/>
      </rPr>
      <t xml:space="preserve">   </t>
    </r>
    <r>
      <rPr>
        <sz val="11"/>
        <rFont val="方正仿宋_GBK"/>
        <charset val="134"/>
      </rPr>
      <t>奖金</t>
    </r>
  </si>
  <si>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</si>
  <si>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</si>
  <si>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</si>
  <si>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</si>
  <si>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</si>
  <si>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</si>
  <si>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</si>
  <si>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</si>
  <si>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</si>
  <si>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</si>
  <si>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</si>
  <si>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</si>
  <si>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</si>
  <si>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</si>
  <si>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</si>
  <si>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</si>
  <si>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r>
      <rPr>
        <b/>
        <sz val="11"/>
        <rFont val="方正仿宋_GBK"/>
        <charset val="134"/>
      </rPr>
      <t>对个人和家庭的补助</t>
    </r>
  </si>
  <si>
    <t xml:space="preserve">  30304</t>
  </si>
  <si>
    <t xml:space="preserve">  抚恤金</t>
  </si>
  <si>
    <t xml:space="preserve">  30305</t>
  </si>
  <si>
    <t xml:space="preserve">  生活补助</t>
  </si>
  <si>
    <t xml:space="preserve">  30307</t>
  </si>
  <si>
    <t xml:space="preserve">  医疗费补助</t>
  </si>
  <si>
    <t xml:space="preserve">  30399</t>
  </si>
  <si>
    <t xml:space="preserve">  其他对个人和家庭的补助</t>
  </si>
  <si>
    <t>302</t>
  </si>
  <si>
    <r>
      <rPr>
        <b/>
        <sz val="11"/>
        <rFont val="方正仿宋_GBK"/>
        <charset val="134"/>
      </rPr>
      <t>商品和服务支出</t>
    </r>
  </si>
  <si>
    <t xml:space="preserve">  30201</t>
  </si>
  <si>
    <r>
      <rPr>
        <sz val="11"/>
        <rFont val="Times New Roman"/>
        <charset val="134"/>
      </rPr>
      <t xml:space="preserve">    </t>
    </r>
    <r>
      <rPr>
        <sz val="11"/>
        <rFont val="方正仿宋_GBK"/>
        <charset val="134"/>
      </rPr>
      <t>办公费</t>
    </r>
  </si>
  <si>
    <t xml:space="preserve">  30205</t>
  </si>
  <si>
    <r>
      <rPr>
        <sz val="11"/>
        <rFont val="Times New Roman"/>
        <charset val="134"/>
      </rPr>
      <t xml:space="preserve">    </t>
    </r>
    <r>
      <rPr>
        <sz val="11"/>
        <rFont val="方正仿宋_GBK"/>
        <charset val="134"/>
      </rPr>
      <t>水费</t>
    </r>
  </si>
  <si>
    <t xml:space="preserve">  30206</t>
  </si>
  <si>
    <r>
      <rPr>
        <sz val="11"/>
        <rFont val="Times New Roman"/>
        <charset val="134"/>
      </rPr>
      <t xml:space="preserve">    </t>
    </r>
    <r>
      <rPr>
        <sz val="11"/>
        <rFont val="方正仿宋_GBK"/>
        <charset val="134"/>
      </rPr>
      <t>电费</t>
    </r>
  </si>
  <si>
    <t xml:space="preserve">  30207</t>
  </si>
  <si>
    <r>
      <rPr>
        <sz val="11"/>
        <rFont val="Times New Roman"/>
        <charset val="134"/>
      </rPr>
      <t xml:space="preserve">    </t>
    </r>
    <r>
      <rPr>
        <sz val="11"/>
        <rFont val="方正仿宋_GBK"/>
        <charset val="134"/>
      </rPr>
      <t>邮电费</t>
    </r>
  </si>
  <si>
    <t xml:space="preserve">  30211</t>
  </si>
  <si>
    <t xml:space="preserve">  差旅费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</si>
  <si>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</si>
  <si>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</si>
  <si>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</si>
  <si>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</si>
  <si>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</si>
  <si>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</si>
  <si>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</si>
  <si>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</si>
  <si>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</si>
  <si>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</si>
  <si>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</si>
  <si>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</si>
  <si>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</si>
  <si>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</si>
  <si>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</si>
  <si>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</si>
  <si>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</si>
  <si>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</si>
  <si>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</si>
  <si>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</si>
  <si>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</si>
  <si>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</si>
  <si>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</si>
  <si>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</si>
  <si>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</si>
  <si>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</si>
  <si>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</si>
  <si>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</si>
  <si>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</si>
  <si>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</si>
  <si>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</si>
  <si>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</si>
  <si>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</si>
  <si>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</si>
  <si>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</si>
  <si>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</si>
  <si>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</si>
  <si>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</si>
  <si>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</si>
  <si>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</si>
  <si>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</si>
  <si>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</si>
  <si>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</si>
  <si>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</si>
  <si>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</si>
  <si>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</si>
  <si>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</si>
  <si>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</si>
  <si>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</si>
  <si>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</si>
  <si>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</si>
  <si>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</si>
  <si>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</si>
  <si>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</si>
  <si>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</si>
  <si>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</si>
  <si>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</si>
  <si>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</si>
  <si>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</si>
  <si>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</si>
  <si>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</si>
  <si>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</si>
  <si>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</si>
  <si>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</si>
  <si>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</si>
  <si>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</si>
  <si>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</si>
  <si>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</si>
  <si>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</si>
  <si>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</si>
  <si>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</si>
  <si>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</si>
  <si>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</si>
  <si>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</si>
  <si>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</si>
  <si>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</si>
  <si>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</si>
  <si>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</si>
  <si>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charset val="134"/>
      </rPr>
      <t xml:space="preserve">      </t>
    </r>
    <r>
      <rPr>
        <sz val="11"/>
        <rFont val="方正仿宋_GBK"/>
        <charset val="134"/>
      </rPr>
      <t>本表为空的单位应将空表公开，并注明：本单位无相关数据，故本表为空。</t>
    </r>
    <r>
      <rPr>
        <sz val="11"/>
        <rFont val="Times New Roman"/>
        <charset val="134"/>
      </rPr>
      <t xml:space="preserve">     </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</si>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</sst>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176" formatCode="_(\$* #,##0_);_(\$* \(#,##0\);_(\$* &quot;-&quot;_);_(@_)"/>
    <numFmt numFmtId="44" formatCode="_ &quot;￥&quot;* #,##0.00_ ;_ &quot;￥&quot;* \-#,##0.00_ ;_ &quot;￥&quot;* &quot;-&quot;??_ ;_ @_ "/>
    <numFmt numFmtId="41" formatCode="_ * #,##0_ ;_ * \-#,##0_ ;_ * &quot;-&quot;_ ;_ @_ "/>
    <numFmt numFmtId="177" formatCode="_(* #,##0.00_);_(* \(#,##0.00\);_(* &quot;-&quot;??_);_(@_)"/>
    <numFmt numFmtId="178" formatCode=";;"/>
    <numFmt numFmtId="179" formatCode="0.00_ "/>
    <numFmt numFmtId="180" formatCode="0.00_);[Red]\(0.00\)"/>
  </numFmts>
  <fonts count="80">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0"/>
      <name val="宋体"/>
      <charset val="134"/>
    </font>
    <font>
      <sz val="12"/>
      <name val="宋体"/>
      <charset val="134"/>
    </font>
    <font>
      <b/>
      <sz val="10"/>
      <name val="宋体"/>
      <charset val="134"/>
    </font>
    <font>
      <b/>
      <sz val="9"/>
      <name val="宋体"/>
      <charset val="134"/>
    </font>
    <font>
      <b/>
      <sz val="12"/>
      <name val="Times New Roman"/>
      <charset val="134"/>
    </font>
    <font>
      <sz val="12"/>
      <name val="Arial"/>
      <charset val="134"/>
    </font>
    <font>
      <b/>
      <sz val="8"/>
      <name val="宋体"/>
      <charset val="134"/>
    </font>
    <font>
      <sz val="11"/>
      <name val="仿宋"/>
      <charset val="134"/>
    </font>
    <font>
      <sz val="11"/>
      <name val="Arial"/>
      <charset val="134"/>
    </font>
    <font>
      <sz val="9"/>
      <name val="方正仿宋_GBK"/>
      <charset val="134"/>
    </font>
    <font>
      <sz val="8"/>
      <name val="宋体"/>
      <charset val="134"/>
    </font>
    <font>
      <b/>
      <sz val="11"/>
      <name val="宋体"/>
      <charset val="134"/>
      <scheme val="minor"/>
    </font>
    <font>
      <b/>
      <sz val="8"/>
      <name val="宋体"/>
      <charset val="134"/>
      <scheme val="minor"/>
    </font>
    <font>
      <sz val="11"/>
      <name val="宋体"/>
      <charset val="134"/>
      <scheme val="minor"/>
    </font>
    <font>
      <sz val="8"/>
      <name val="仿宋"/>
      <charset val="134"/>
    </font>
    <font>
      <b/>
      <sz val="11"/>
      <name val="仿宋"/>
      <charset val="134"/>
    </font>
    <font>
      <sz val="10"/>
      <name val="Times New Roman"/>
      <charset val="134"/>
    </font>
    <font>
      <sz val="11"/>
      <color indexed="52"/>
      <name val="宋体"/>
      <charset val="134"/>
    </font>
    <font>
      <sz val="11"/>
      <color theme="1"/>
      <name val="宋体"/>
      <charset val="134"/>
      <scheme val="minor"/>
    </font>
    <font>
      <sz val="11"/>
      <color indexed="8"/>
      <name val="宋体"/>
      <charset val="134"/>
    </font>
    <font>
      <b/>
      <sz val="11"/>
      <color indexed="52"/>
      <name val="宋体"/>
      <charset val="134"/>
    </font>
    <font>
      <sz val="11"/>
      <color indexed="9"/>
      <name val="宋体"/>
      <charset val="134"/>
    </font>
    <font>
      <b/>
      <sz val="11"/>
      <color indexed="9"/>
      <name val="宋体"/>
      <charset val="134"/>
    </font>
    <font>
      <b/>
      <sz val="11"/>
      <color indexed="8"/>
      <name val="宋体"/>
      <charset val="134"/>
    </font>
    <font>
      <i/>
      <sz val="11"/>
      <color indexed="23"/>
      <name val="宋体"/>
      <charset val="134"/>
    </font>
    <font>
      <b/>
      <sz val="15"/>
      <color indexed="56"/>
      <name val="宋体"/>
      <charset val="134"/>
    </font>
    <font>
      <sz val="10"/>
      <name val="Arial"/>
      <charset val="134"/>
    </font>
    <font>
      <sz val="11"/>
      <color indexed="20"/>
      <name val="宋体"/>
      <charset val="134"/>
    </font>
    <font>
      <sz val="11"/>
      <color rgb="FF006100"/>
      <name val="宋体"/>
      <charset val="134"/>
      <scheme val="minor"/>
    </font>
    <font>
      <b/>
      <sz val="11"/>
      <color indexed="56"/>
      <name val="宋体"/>
      <charset val="134"/>
    </font>
    <font>
      <sz val="11"/>
      <color indexed="42"/>
      <name val="宋体"/>
      <charset val="134"/>
    </font>
    <font>
      <sz val="11"/>
      <color theme="0"/>
      <name val="宋体"/>
      <charset val="0"/>
      <scheme val="minor"/>
    </font>
    <font>
      <sz val="11"/>
      <color theme="1"/>
      <name val="宋体"/>
      <charset val="0"/>
      <scheme val="minor"/>
    </font>
    <font>
      <sz val="11"/>
      <color indexed="60"/>
      <name val="宋体"/>
      <charset val="134"/>
    </font>
    <font>
      <u/>
      <sz val="11"/>
      <color rgb="FF0000FF"/>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sz val="11"/>
      <color rgb="FF9C0006"/>
      <name val="宋体"/>
      <charset val="0"/>
      <scheme val="minor"/>
    </font>
    <font>
      <sz val="9"/>
      <color theme="1"/>
      <name val="宋体"/>
      <charset val="134"/>
      <scheme val="minor"/>
    </font>
    <font>
      <b/>
      <sz val="11"/>
      <color theme="3"/>
      <name val="宋体"/>
      <charset val="134"/>
      <scheme val="minor"/>
    </font>
    <font>
      <b/>
      <sz val="13"/>
      <color indexed="56"/>
      <name val="宋体"/>
      <charset val="134"/>
    </font>
    <font>
      <b/>
      <sz val="18"/>
      <color indexed="56"/>
      <name val="宋体"/>
      <charset val="134"/>
    </font>
    <font>
      <sz val="11"/>
      <color indexed="10"/>
      <name val="宋体"/>
      <charset val="134"/>
    </font>
    <font>
      <b/>
      <sz val="18"/>
      <color theme="3"/>
      <name val="宋体"/>
      <charset val="134"/>
      <scheme val="minor"/>
    </font>
    <font>
      <u/>
      <sz val="11"/>
      <color rgb="FF800080"/>
      <name val="宋体"/>
      <charset val="0"/>
      <scheme val="minor"/>
    </font>
    <font>
      <sz val="11"/>
      <color indexed="17"/>
      <name val="宋体"/>
      <charset val="134"/>
    </font>
    <font>
      <sz val="11"/>
      <color indexed="62"/>
      <name val="宋体"/>
      <charset val="134"/>
    </font>
    <font>
      <sz val="11"/>
      <color rgb="FFFF00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0"/>
      <color indexed="8"/>
      <name val="Arial"/>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b/>
      <sz val="11"/>
      <color indexed="42"/>
      <name val="宋体"/>
      <charset val="134"/>
    </font>
    <font>
      <sz val="11"/>
      <color rgb="FF9C0006"/>
      <name val="宋体"/>
      <charset val="134"/>
      <scheme val="minor"/>
    </font>
    <font>
      <b/>
      <sz val="11"/>
      <name val="方正仿宋_GBK"/>
      <charset val="134"/>
    </font>
  </fonts>
  <fills count="59">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6"/>
        <bgColor indexed="64"/>
      </patternFill>
    </fill>
    <fill>
      <patternFill patternType="solid">
        <fgColor indexed="22"/>
        <bgColor indexed="64"/>
      </patternFill>
    </fill>
    <fill>
      <patternFill patternType="solid">
        <fgColor indexed="62"/>
        <bgColor indexed="64"/>
      </patternFill>
    </fill>
    <fill>
      <patternFill patternType="solid">
        <fgColor indexed="55"/>
        <bgColor indexed="64"/>
      </patternFill>
    </fill>
    <fill>
      <patternFill patternType="solid">
        <fgColor indexed="57"/>
        <bgColor indexed="64"/>
      </patternFill>
    </fill>
    <fill>
      <patternFill patternType="solid">
        <fgColor indexed="45"/>
        <bgColor indexed="64"/>
      </patternFill>
    </fill>
    <fill>
      <patternFill patternType="solid">
        <fgColor rgb="FFC6EFCE"/>
        <bgColor indexed="64"/>
      </patternFill>
    </fill>
    <fill>
      <patternFill patternType="solid">
        <fgColor indexed="52"/>
        <bgColor indexed="64"/>
      </patternFill>
    </fill>
    <fill>
      <patternFill patternType="solid">
        <fgColor theme="4" tint="0.399975585192419"/>
        <bgColor indexed="64"/>
      </patternFill>
    </fill>
    <fill>
      <patternFill patternType="solid">
        <fgColor indexed="49"/>
        <bgColor indexed="64"/>
      </patternFill>
    </fill>
    <fill>
      <patternFill patternType="solid">
        <fgColor indexed="36"/>
        <bgColor indexed="64"/>
      </patternFill>
    </fill>
    <fill>
      <patternFill patternType="solid">
        <fgColor indexed="30"/>
        <bgColor indexed="64"/>
      </patternFill>
    </fill>
    <fill>
      <patternFill patternType="solid">
        <fgColor theme="6" tint="0.799981688894314"/>
        <bgColor indexed="64"/>
      </patternFill>
    </fill>
    <fill>
      <patternFill patternType="solid">
        <fgColor indexed="42"/>
        <bgColor indexed="64"/>
      </patternFill>
    </fill>
    <fill>
      <patternFill patternType="solid">
        <fgColor indexed="27"/>
        <bgColor indexed="64"/>
      </patternFill>
    </fill>
    <fill>
      <patternFill patternType="solid">
        <fgColor indexed="29"/>
        <bgColor indexed="64"/>
      </patternFill>
    </fill>
    <fill>
      <patternFill patternType="solid">
        <fgColor indexed="31"/>
        <bgColor indexed="64"/>
      </patternFill>
    </fill>
    <fill>
      <patternFill patternType="solid">
        <fgColor indexed="10"/>
        <bgColor indexed="64"/>
      </patternFill>
    </fill>
    <fill>
      <patternFill patternType="solid">
        <fgColor indexed="43"/>
        <bgColor indexed="64"/>
      </patternFill>
    </fill>
    <fill>
      <patternFill patternType="solid">
        <fgColor rgb="FFFFCC99"/>
        <bgColor indexed="64"/>
      </patternFill>
    </fill>
    <fill>
      <patternFill patternType="solid">
        <fgColor indexed="26"/>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44"/>
        <bgColor indexed="64"/>
      </patternFill>
    </fill>
    <fill>
      <patternFill patternType="solid">
        <fgColor indexed="51"/>
        <bgColor indexed="64"/>
      </patternFill>
    </fill>
    <fill>
      <patternFill patternType="solid">
        <fgColor theme="6" tint="0.399975585192419"/>
        <bgColor indexed="64"/>
      </patternFill>
    </fill>
    <fill>
      <patternFill patternType="solid">
        <fgColor theme="6"/>
        <bgColor indexed="64"/>
      </patternFill>
    </fill>
    <fill>
      <patternFill patternType="solid">
        <fgColor indexed="53"/>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7"/>
        <bgColor indexed="64"/>
      </patternFill>
    </fill>
    <fill>
      <patternFill patternType="solid">
        <fgColor theme="9"/>
        <bgColor indexed="64"/>
      </patternFill>
    </fill>
    <fill>
      <patternFill patternType="solid">
        <fgColor rgb="FFA5A5A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C7CE"/>
        <bgColor indexed="64"/>
      </patternFill>
    </fill>
  </fills>
  <borders count="40">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0"/>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709">
    <xf numFmtId="0" fontId="0" fillId="0" borderId="0">
      <alignment vertical="center"/>
    </xf>
    <xf numFmtId="42" fontId="36" fillId="0" borderId="0" applyFont="0" applyFill="0" applyBorder="0" applyAlignment="0" applyProtection="0">
      <alignment vertical="center"/>
    </xf>
    <xf numFmtId="0" fontId="48" fillId="11" borderId="0" applyNumberFormat="0" applyBorder="0" applyAlignment="0" applyProtection="0">
      <alignment vertical="center"/>
    </xf>
    <xf numFmtId="0" fontId="35" fillId="0" borderId="23" applyNumberFormat="0" applyFill="0" applyAlignment="0" applyProtection="0">
      <alignment vertical="center"/>
    </xf>
    <xf numFmtId="0" fontId="37" fillId="20" borderId="0" applyNumberFormat="0" applyBorder="0" applyAlignment="0" applyProtection="0">
      <alignment vertical="center"/>
    </xf>
    <xf numFmtId="0" fontId="35" fillId="0" borderId="23" applyNumberFormat="0" applyFill="0" applyAlignment="0" applyProtection="0">
      <alignment vertical="center"/>
    </xf>
    <xf numFmtId="0" fontId="50" fillId="16" borderId="0" applyNumberFormat="0" applyBorder="0" applyAlignment="0" applyProtection="0">
      <alignment vertical="center"/>
    </xf>
    <xf numFmtId="0" fontId="41" fillId="0" borderId="26" applyNumberFormat="0" applyFill="0" applyAlignment="0" applyProtection="0">
      <alignment vertical="center"/>
    </xf>
    <xf numFmtId="0" fontId="39" fillId="21" borderId="0" applyNumberFormat="0" applyBorder="0" applyAlignment="0" applyProtection="0">
      <alignment vertical="center"/>
    </xf>
    <xf numFmtId="0" fontId="53" fillId="23" borderId="29" applyNumberFormat="0" applyAlignment="0" applyProtection="0">
      <alignment vertical="center"/>
    </xf>
    <xf numFmtId="44" fontId="36" fillId="0" borderId="0" applyFont="0" applyFill="0" applyBorder="0" applyAlignment="0" applyProtection="0">
      <alignment vertical="center"/>
    </xf>
    <xf numFmtId="0" fontId="44" fillId="0" borderId="0"/>
    <xf numFmtId="0" fontId="44" fillId="0" borderId="0"/>
    <xf numFmtId="41" fontId="36" fillId="0" borderId="0" applyFont="0" applyFill="0" applyBorder="0" applyAlignment="0" applyProtection="0">
      <alignment vertical="center"/>
    </xf>
    <xf numFmtId="0" fontId="38" fillId="5" borderId="24" applyNumberFormat="0" applyAlignment="0" applyProtection="0">
      <alignment vertical="center"/>
    </xf>
    <xf numFmtId="0" fontId="50" fillId="27" borderId="0" applyNumberFormat="0" applyBorder="0" applyAlignment="0" applyProtection="0">
      <alignment vertical="center"/>
    </xf>
    <xf numFmtId="0" fontId="37" fillId="29" borderId="0" applyNumberFormat="0" applyBorder="0" applyAlignment="0" applyProtection="0">
      <alignment vertical="center"/>
    </xf>
    <xf numFmtId="0" fontId="57" fillId="26" borderId="0" applyNumberFormat="0" applyBorder="0" applyAlignment="0" applyProtection="0">
      <alignment vertical="center"/>
    </xf>
    <xf numFmtId="43" fontId="36" fillId="0" borderId="0" applyFont="0" applyFill="0" applyBorder="0" applyAlignment="0" applyProtection="0">
      <alignment vertical="center"/>
    </xf>
    <xf numFmtId="0" fontId="39" fillId="19" borderId="0" applyNumberFormat="0" applyBorder="0" applyAlignment="0" applyProtection="0">
      <alignment vertical="center"/>
    </xf>
    <xf numFmtId="0" fontId="37" fillId="4" borderId="0" applyNumberFormat="0" applyBorder="0" applyAlignment="0" applyProtection="0">
      <alignment vertical="center"/>
    </xf>
    <xf numFmtId="0" fontId="49" fillId="32" borderId="0" applyNumberFormat="0" applyBorder="0" applyAlignment="0" applyProtection="0">
      <alignment vertical="center"/>
    </xf>
    <xf numFmtId="0" fontId="39" fillId="11" borderId="0" applyNumberFormat="0" applyBorder="0" applyAlignment="0" applyProtection="0">
      <alignment vertical="center"/>
    </xf>
    <xf numFmtId="0" fontId="39" fillId="13" borderId="0" applyNumberFormat="0" applyBorder="0" applyAlignment="0" applyProtection="0">
      <alignment vertical="center"/>
    </xf>
    <xf numFmtId="0" fontId="52" fillId="0" borderId="0" applyNumberFormat="0" applyFill="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9" fontId="36" fillId="0" borderId="0" applyFont="0" applyFill="0" applyBorder="0" applyAlignment="0" applyProtection="0">
      <alignment vertical="center"/>
    </xf>
    <xf numFmtId="0" fontId="64" fillId="0" borderId="0" applyNumberFormat="0" applyFill="0" applyBorder="0" applyAlignment="0" applyProtection="0">
      <alignment vertical="center"/>
    </xf>
    <xf numFmtId="0" fontId="46" fillId="10" borderId="0" applyNumberFormat="0" applyBorder="0" applyAlignment="0" applyProtection="0">
      <alignment vertical="center"/>
    </xf>
    <xf numFmtId="0" fontId="37" fillId="31" borderId="0" applyNumberFormat="0" applyBorder="0" applyAlignment="0" applyProtection="0">
      <alignment vertical="center"/>
    </xf>
    <xf numFmtId="0" fontId="36" fillId="36" borderId="33" applyNumberFormat="0" applyFont="0" applyAlignment="0" applyProtection="0">
      <alignment vertical="center"/>
    </xf>
    <xf numFmtId="0" fontId="39" fillId="19" borderId="0" applyNumberFormat="0" applyBorder="0" applyAlignment="0" applyProtection="0">
      <alignment vertical="center"/>
    </xf>
    <xf numFmtId="0" fontId="7" fillId="0" borderId="0"/>
    <xf numFmtId="0" fontId="37" fillId="4" borderId="0" applyNumberFormat="0" applyBorder="0" applyAlignment="0" applyProtection="0">
      <alignment vertical="center"/>
    </xf>
    <xf numFmtId="0" fontId="49" fillId="37" borderId="0" applyNumberFormat="0" applyBorder="0" applyAlignment="0" applyProtection="0">
      <alignment vertical="center"/>
    </xf>
    <xf numFmtId="0" fontId="4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7" fillId="24" borderId="30" applyNumberFormat="0" applyFont="0" applyAlignment="0" applyProtection="0">
      <alignment vertical="center"/>
    </xf>
    <xf numFmtId="0" fontId="67" fillId="0" borderId="0" applyNumberFormat="0" applyFill="0" applyBorder="0" applyAlignment="0" applyProtection="0">
      <alignment vertical="center"/>
    </xf>
    <xf numFmtId="0" fontId="39" fillId="19" borderId="0" applyNumberFormat="0" applyBorder="0" applyAlignment="0" applyProtection="0">
      <alignment vertical="center"/>
    </xf>
    <xf numFmtId="0" fontId="39" fillId="6" borderId="0" applyNumberFormat="0" applyBorder="0" applyAlignment="0" applyProtection="0">
      <alignment vertical="center"/>
    </xf>
    <xf numFmtId="0" fontId="63" fillId="0" borderId="0" applyNumberFormat="0" applyFill="0" applyBorder="0" applyAlignment="0" applyProtection="0">
      <alignment vertical="center"/>
    </xf>
    <xf numFmtId="0" fontId="37" fillId="4" borderId="0" applyNumberFormat="0" applyBorder="0" applyAlignment="0" applyProtection="0">
      <alignment vertical="center"/>
    </xf>
    <xf numFmtId="0" fontId="55" fillId="0" borderId="0" applyNumberFormat="0" applyFill="0" applyBorder="0" applyAlignment="0" applyProtection="0">
      <alignment vertical="center"/>
    </xf>
    <xf numFmtId="0" fontId="45" fillId="9" borderId="0" applyNumberFormat="0" applyBorder="0" applyAlignment="0" applyProtection="0">
      <alignment vertical="center"/>
    </xf>
    <xf numFmtId="0" fontId="68" fillId="0" borderId="34" applyNumberFormat="0" applyFill="0" applyAlignment="0" applyProtection="0">
      <alignment vertical="center"/>
    </xf>
    <xf numFmtId="0" fontId="37" fillId="18" borderId="0" applyNumberFormat="0" applyBorder="0" applyAlignment="0" applyProtection="0">
      <alignment vertical="center"/>
    </xf>
    <xf numFmtId="0" fontId="69" fillId="0" borderId="34" applyNumberFormat="0" applyFill="0" applyAlignment="0" applyProtection="0">
      <alignment vertical="center"/>
    </xf>
    <xf numFmtId="0" fontId="49" fillId="12" borderId="0" applyNumberFormat="0" applyBorder="0" applyAlignment="0" applyProtection="0">
      <alignment vertical="center"/>
    </xf>
    <xf numFmtId="0" fontId="59" fillId="0" borderId="35" applyNumberFormat="0" applyFill="0" applyAlignment="0" applyProtection="0">
      <alignment vertical="center"/>
    </xf>
    <xf numFmtId="0" fontId="37" fillId="31" borderId="0" applyNumberFormat="0" applyBorder="0" applyAlignment="0" applyProtection="0">
      <alignment vertical="center"/>
    </xf>
    <xf numFmtId="0" fontId="49" fillId="41" borderId="0" applyNumberFormat="0" applyBorder="0" applyAlignment="0" applyProtection="0">
      <alignment vertical="center"/>
    </xf>
    <xf numFmtId="0" fontId="56" fillId="25" borderId="31" applyNumberFormat="0" applyAlignment="0" applyProtection="0">
      <alignment vertical="center"/>
    </xf>
    <xf numFmtId="0" fontId="37" fillId="9" borderId="0" applyNumberFormat="0" applyBorder="0" applyAlignment="0" applyProtection="0">
      <alignment vertical="center"/>
    </xf>
    <xf numFmtId="0" fontId="37" fillId="29" borderId="0" applyNumberFormat="0" applyBorder="0" applyAlignment="0" applyProtection="0">
      <alignment vertical="center"/>
    </xf>
    <xf numFmtId="0" fontId="44" fillId="0" borderId="0"/>
    <xf numFmtId="0" fontId="44" fillId="0" borderId="0"/>
    <xf numFmtId="0" fontId="54" fillId="25" borderId="29" applyNumberFormat="0" applyAlignment="0" applyProtection="0">
      <alignment vertical="center"/>
    </xf>
    <xf numFmtId="0" fontId="37" fillId="20" borderId="0" applyNumberFormat="0" applyBorder="0" applyAlignment="0" applyProtection="0">
      <alignment vertical="center"/>
    </xf>
    <xf numFmtId="0" fontId="70" fillId="40" borderId="36" applyNumberFormat="0" applyAlignment="0" applyProtection="0">
      <alignment vertical="center"/>
    </xf>
    <xf numFmtId="0" fontId="38" fillId="5" borderId="24" applyNumberFormat="0" applyAlignment="0" applyProtection="0">
      <alignment vertical="center"/>
    </xf>
    <xf numFmtId="0" fontId="37" fillId="4" borderId="0" applyNumberFormat="0" applyBorder="0" applyAlignment="0" applyProtection="0">
      <alignment vertical="center"/>
    </xf>
    <xf numFmtId="0" fontId="65" fillId="17" borderId="0" applyNumberFormat="0" applyBorder="0" applyAlignment="0" applyProtection="0">
      <alignment vertical="center"/>
    </xf>
    <xf numFmtId="0" fontId="37" fillId="20" borderId="0" applyNumberFormat="0" applyBorder="0" applyAlignment="0" applyProtection="0">
      <alignment vertical="center"/>
    </xf>
    <xf numFmtId="0" fontId="37" fillId="29" borderId="0" applyNumberFormat="0" applyBorder="0" applyAlignment="0" applyProtection="0">
      <alignment vertical="center"/>
    </xf>
    <xf numFmtId="0" fontId="50" fillId="42" borderId="0" applyNumberFormat="0" applyBorder="0" applyAlignment="0" applyProtection="0">
      <alignment vertical="center"/>
    </xf>
    <xf numFmtId="0" fontId="39" fillId="19" borderId="0" applyNumberFormat="0" applyBorder="0" applyAlignment="0" applyProtection="0">
      <alignment vertical="center"/>
    </xf>
    <xf numFmtId="0" fontId="40" fillId="7" borderId="25" applyNumberFormat="0" applyAlignment="0" applyProtection="0">
      <alignment vertical="center"/>
    </xf>
    <xf numFmtId="0" fontId="49" fillId="43" borderId="0" applyNumberFormat="0" applyBorder="0" applyAlignment="0" applyProtection="0">
      <alignment vertical="center"/>
    </xf>
    <xf numFmtId="0" fontId="72" fillId="0" borderId="37" applyNumberFormat="0" applyFill="0" applyAlignment="0" applyProtection="0">
      <alignment vertical="center"/>
    </xf>
    <xf numFmtId="0" fontId="37" fillId="31" borderId="0" applyNumberFormat="0" applyBorder="0" applyAlignment="0" applyProtection="0">
      <alignment vertical="center"/>
    </xf>
    <xf numFmtId="0" fontId="39" fillId="14" borderId="0" applyNumberFormat="0" applyBorder="0" applyAlignment="0" applyProtection="0">
      <alignment vertical="center"/>
    </xf>
    <xf numFmtId="0" fontId="73" fillId="0" borderId="38" applyNumberFormat="0" applyFill="0" applyAlignment="0" applyProtection="0">
      <alignment vertical="center"/>
    </xf>
    <xf numFmtId="0" fontId="37" fillId="38" borderId="0" applyNumberFormat="0" applyBorder="0" applyAlignment="0" applyProtection="0">
      <alignment vertical="center"/>
    </xf>
    <xf numFmtId="0" fontId="74" fillId="45"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5" fillId="0" borderId="23" applyNumberFormat="0" applyFill="0" applyAlignment="0" applyProtection="0">
      <alignment vertical="center"/>
    </xf>
    <xf numFmtId="0" fontId="37" fillId="17" borderId="0" applyNumberFormat="0" applyBorder="0" applyAlignment="0" applyProtection="0">
      <alignment vertical="center"/>
    </xf>
    <xf numFmtId="0" fontId="75" fillId="5" borderId="39" applyNumberFormat="0" applyAlignment="0" applyProtection="0">
      <alignment vertical="center"/>
    </xf>
    <xf numFmtId="0" fontId="76" fillId="46" borderId="0" applyNumberFormat="0" applyBorder="0" applyAlignment="0" applyProtection="0">
      <alignment vertical="center"/>
    </xf>
    <xf numFmtId="0" fontId="37" fillId="20" borderId="0" applyNumberFormat="0" applyBorder="0" applyAlignment="0" applyProtection="0">
      <alignment vertical="center"/>
    </xf>
    <xf numFmtId="0" fontId="37" fillId="29" borderId="0" applyNumberFormat="0" applyBorder="0" applyAlignment="0" applyProtection="0">
      <alignment vertical="center"/>
    </xf>
    <xf numFmtId="0" fontId="50" fillId="47" borderId="0" applyNumberFormat="0" applyBorder="0" applyAlignment="0" applyProtection="0">
      <alignment vertical="center"/>
    </xf>
    <xf numFmtId="0" fontId="39" fillId="19" borderId="0" applyNumberFormat="0" applyBorder="0" applyAlignment="0" applyProtection="0">
      <alignment vertical="center"/>
    </xf>
    <xf numFmtId="0" fontId="40" fillId="7" borderId="25" applyNumberFormat="0" applyAlignment="0" applyProtection="0">
      <alignment vertical="center"/>
    </xf>
    <xf numFmtId="0" fontId="49" fillId="35" borderId="0" applyNumberFormat="0" applyBorder="0" applyAlignment="0" applyProtection="0">
      <alignment vertical="center"/>
    </xf>
    <xf numFmtId="0" fontId="37" fillId="20" borderId="0" applyNumberFormat="0" applyBorder="0" applyAlignment="0" applyProtection="0">
      <alignment vertical="center"/>
    </xf>
    <xf numFmtId="0" fontId="38" fillId="5" borderId="24" applyNumberFormat="0" applyAlignment="0" applyProtection="0">
      <alignment vertical="center"/>
    </xf>
    <xf numFmtId="0" fontId="37" fillId="30" borderId="0" applyNumberFormat="0" applyBorder="0" applyAlignment="0" applyProtection="0">
      <alignment vertical="center"/>
    </xf>
    <xf numFmtId="0" fontId="65" fillId="17" borderId="0" applyNumberFormat="0" applyBorder="0" applyAlignment="0" applyProtection="0">
      <alignment vertical="center"/>
    </xf>
    <xf numFmtId="0" fontId="35" fillId="0" borderId="23" applyNumberFormat="0" applyFill="0" applyAlignment="0" applyProtection="0">
      <alignment vertical="center"/>
    </xf>
    <xf numFmtId="0" fontId="50" fillId="48" borderId="0" applyNumberFormat="0" applyBorder="0" applyAlignment="0" applyProtection="0">
      <alignment vertical="center"/>
    </xf>
    <xf numFmtId="0" fontId="48" fillId="6" borderId="0" applyNumberFormat="0" applyBorder="0" applyAlignment="0" applyProtection="0">
      <alignment vertical="center"/>
    </xf>
    <xf numFmtId="0" fontId="41" fillId="0" borderId="26" applyNumberFormat="0" applyFill="0" applyAlignment="0" applyProtection="0">
      <alignment vertical="center"/>
    </xf>
    <xf numFmtId="0" fontId="50" fillId="49" borderId="0" applyNumberFormat="0" applyBorder="0" applyAlignment="0" applyProtection="0">
      <alignment vertical="center"/>
    </xf>
    <xf numFmtId="0" fontId="37" fillId="4" borderId="0" applyNumberFormat="0" applyBorder="0" applyAlignment="0" applyProtection="0">
      <alignment vertical="center"/>
    </xf>
    <xf numFmtId="0" fontId="35" fillId="0" borderId="23" applyNumberFormat="0" applyFill="0" applyAlignment="0" applyProtection="0">
      <alignment vertical="center"/>
    </xf>
    <xf numFmtId="0" fontId="50" fillId="50" borderId="0" applyNumberFormat="0" applyBorder="0" applyAlignment="0" applyProtection="0">
      <alignment vertical="center"/>
    </xf>
    <xf numFmtId="0" fontId="50" fillId="51" borderId="0" applyNumberFormat="0" applyBorder="0" applyAlignment="0" applyProtection="0">
      <alignment vertical="center"/>
    </xf>
    <xf numFmtId="0" fontId="37" fillId="4" borderId="0" applyNumberFormat="0" applyBorder="0" applyAlignment="0" applyProtection="0">
      <alignment vertical="center"/>
    </xf>
    <xf numFmtId="0" fontId="65" fillId="17" borderId="0" applyNumberFormat="0" applyBorder="0" applyAlignment="0" applyProtection="0">
      <alignment vertical="center"/>
    </xf>
    <xf numFmtId="0" fontId="37" fillId="20" borderId="0" applyNumberFormat="0" applyBorder="0" applyAlignment="0" applyProtection="0">
      <alignment vertical="center"/>
    </xf>
    <xf numFmtId="0" fontId="49" fillId="33" borderId="0" applyNumberFormat="0" applyBorder="0" applyAlignment="0" applyProtection="0">
      <alignment vertical="center"/>
    </xf>
    <xf numFmtId="0" fontId="49" fillId="52" borderId="0" applyNumberFormat="0" applyBorder="0" applyAlignment="0" applyProtection="0">
      <alignment vertical="center"/>
    </xf>
    <xf numFmtId="0" fontId="35" fillId="0" borderId="23" applyNumberFormat="0" applyFill="0" applyAlignment="0" applyProtection="0">
      <alignment vertical="center"/>
    </xf>
    <xf numFmtId="0" fontId="37" fillId="20" borderId="0" applyNumberFormat="0" applyBorder="0" applyAlignment="0" applyProtection="0">
      <alignment vertical="center"/>
    </xf>
    <xf numFmtId="0" fontId="35" fillId="0" borderId="23" applyNumberFormat="0" applyFill="0" applyAlignment="0" applyProtection="0">
      <alignment vertical="center"/>
    </xf>
    <xf numFmtId="0" fontId="50" fillId="53" borderId="0" applyNumberFormat="0" applyBorder="0" applyAlignment="0" applyProtection="0">
      <alignment vertical="center"/>
    </xf>
    <xf numFmtId="0" fontId="38" fillId="5" borderId="24" applyNumberFormat="0" applyAlignment="0" applyProtection="0">
      <alignment vertical="center"/>
    </xf>
    <xf numFmtId="0" fontId="50" fillId="44" borderId="0" applyNumberFormat="0" applyBorder="0" applyAlignment="0" applyProtection="0">
      <alignment vertical="center"/>
    </xf>
    <xf numFmtId="0" fontId="49" fillId="54" borderId="0" applyNumberFormat="0" applyBorder="0" applyAlignment="0" applyProtection="0">
      <alignment vertical="center"/>
    </xf>
    <xf numFmtId="0" fontId="39" fillId="11" borderId="0" applyNumberFormat="0" applyBorder="0" applyAlignment="0" applyProtection="0">
      <alignment vertical="center"/>
    </xf>
    <xf numFmtId="0" fontId="38" fillId="5" borderId="24" applyNumberFormat="0" applyAlignment="0" applyProtection="0">
      <alignment vertical="center"/>
    </xf>
    <xf numFmtId="0" fontId="50" fillId="55" borderId="0" applyNumberFormat="0" applyBorder="0" applyAlignment="0" applyProtection="0">
      <alignment vertical="center"/>
    </xf>
    <xf numFmtId="0" fontId="60" fillId="0" borderId="32" applyNumberFormat="0" applyFill="0" applyAlignment="0" applyProtection="0">
      <alignment vertical="center"/>
    </xf>
    <xf numFmtId="0" fontId="65" fillId="17" borderId="0" applyNumberFormat="0" applyBorder="0" applyAlignment="0" applyProtection="0">
      <alignment vertical="center"/>
    </xf>
    <xf numFmtId="0" fontId="37" fillId="20" borderId="0" applyNumberFormat="0" applyBorder="0" applyAlignment="0" applyProtection="0">
      <alignment vertical="center"/>
    </xf>
    <xf numFmtId="0" fontId="37" fillId="31" borderId="0" applyNumberFormat="0" applyBorder="0" applyAlignment="0" applyProtection="0">
      <alignment vertical="center"/>
    </xf>
    <xf numFmtId="0" fontId="49" fillId="56" borderId="0" applyNumberFormat="0" applyBorder="0" applyAlignment="0" applyProtection="0">
      <alignment vertical="center"/>
    </xf>
    <xf numFmtId="0" fontId="49" fillId="39" borderId="0" applyNumberFormat="0" applyBorder="0" applyAlignment="0" applyProtection="0">
      <alignment vertical="center"/>
    </xf>
    <xf numFmtId="0" fontId="39" fillId="11" borderId="0" applyNumberFormat="0" applyBorder="0" applyAlignment="0" applyProtection="0">
      <alignment vertical="center"/>
    </xf>
    <xf numFmtId="0" fontId="51" fillId="22" borderId="0" applyNumberFormat="0" applyBorder="0" applyAlignment="0" applyProtection="0">
      <alignment vertical="center"/>
    </xf>
    <xf numFmtId="0" fontId="38" fillId="5" borderId="24" applyNumberFormat="0" applyAlignment="0" applyProtection="0">
      <alignment vertical="center"/>
    </xf>
    <xf numFmtId="0" fontId="50" fillId="57" borderId="0" applyNumberFormat="0" applyBorder="0" applyAlignment="0" applyProtection="0">
      <alignment vertical="center"/>
    </xf>
    <xf numFmtId="0" fontId="37" fillId="17" borderId="0" applyNumberFormat="0" applyBorder="0" applyAlignment="0" applyProtection="0">
      <alignment vertical="center"/>
    </xf>
    <xf numFmtId="0" fontId="51" fillId="22" borderId="0" applyNumberFormat="0" applyBorder="0" applyAlignment="0" applyProtection="0">
      <alignment vertical="center"/>
    </xf>
    <xf numFmtId="0" fontId="37" fillId="20" borderId="0" applyNumberFormat="0" applyBorder="0" applyAlignment="0" applyProtection="0">
      <alignment vertical="center"/>
    </xf>
    <xf numFmtId="0" fontId="38" fillId="5" borderId="24" applyNumberFormat="0" applyAlignment="0" applyProtection="0">
      <alignment vertical="center"/>
    </xf>
    <xf numFmtId="0" fontId="37" fillId="31" borderId="0" applyNumberFormat="0" applyBorder="0" applyAlignment="0" applyProtection="0">
      <alignment vertical="center"/>
    </xf>
    <xf numFmtId="0" fontId="65" fillId="17" borderId="0" applyNumberFormat="0" applyBorder="0" applyAlignment="0" applyProtection="0">
      <alignment vertical="center"/>
    </xf>
    <xf numFmtId="0" fontId="49" fillId="28"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8" fillId="5" borderId="24" applyNumberFormat="0" applyAlignment="0" applyProtection="0">
      <alignment vertical="center"/>
    </xf>
    <xf numFmtId="0" fontId="37" fillId="29" borderId="0" applyNumberFormat="0" applyBorder="0" applyAlignment="0" applyProtection="0">
      <alignment vertical="center"/>
    </xf>
    <xf numFmtId="0" fontId="37" fillId="20" borderId="0" applyNumberFormat="0" applyBorder="0" applyAlignment="0" applyProtection="0">
      <alignment vertical="center"/>
    </xf>
    <xf numFmtId="0" fontId="65" fillId="17" borderId="0" applyNumberFormat="0" applyBorder="0" applyAlignment="0" applyProtection="0">
      <alignment vertical="center"/>
    </xf>
    <xf numFmtId="0" fontId="37" fillId="20" borderId="0" applyNumberFormat="0" applyBorder="0" applyAlignment="0" applyProtection="0">
      <alignment vertical="center"/>
    </xf>
    <xf numFmtId="0" fontId="35" fillId="0" borderId="23" applyNumberFormat="0" applyFill="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5" fillId="0" borderId="23" applyNumberFormat="0" applyFill="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4" fillId="0" borderId="0"/>
    <xf numFmtId="0" fontId="44" fillId="0" borderId="0"/>
    <xf numFmtId="0" fontId="37" fillId="9" borderId="0" applyNumberFormat="0" applyBorder="0" applyAlignment="0" applyProtection="0">
      <alignment vertical="center"/>
    </xf>
    <xf numFmtId="0" fontId="44" fillId="0" borderId="0"/>
    <xf numFmtId="0" fontId="44" fillId="0" borderId="0"/>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7" fillId="0" borderId="28" applyNumberFormat="0" applyFill="0" applyAlignment="0" applyProtection="0">
      <alignment vertical="center"/>
    </xf>
    <xf numFmtId="0" fontId="65" fillId="17"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5" fillId="0" borderId="23" applyNumberFormat="0" applyFill="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51" fillId="22" borderId="0" applyNumberFormat="0" applyBorder="0" applyAlignment="0" applyProtection="0">
      <alignment vertical="center"/>
    </xf>
    <xf numFmtId="0" fontId="38" fillId="5" borderId="24" applyNumberFormat="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47" fillId="0" borderId="0" applyNumberFormat="0" applyFill="0" applyBorder="0" applyAlignment="0" applyProtection="0">
      <alignment vertical="center"/>
    </xf>
    <xf numFmtId="0" fontId="37" fillId="17" borderId="0" applyNumberFormat="0" applyBorder="0" applyAlignment="0" applyProtection="0">
      <alignment vertical="center"/>
    </xf>
    <xf numFmtId="0" fontId="39" fillId="15" borderId="0" applyNumberFormat="0" applyBorder="0" applyAlignment="0" applyProtection="0">
      <alignment vertical="center"/>
    </xf>
    <xf numFmtId="0" fontId="37" fillId="17" borderId="0" applyNumberFormat="0" applyBorder="0" applyAlignment="0" applyProtection="0">
      <alignment vertical="center"/>
    </xf>
    <xf numFmtId="0" fontId="75" fillId="5" borderId="39" applyNumberFormat="0" applyAlignment="0" applyProtection="0">
      <alignment vertical="center"/>
    </xf>
    <xf numFmtId="0" fontId="7" fillId="0" borderId="0"/>
    <xf numFmtId="0" fontId="35" fillId="0" borderId="23" applyNumberFormat="0" applyFill="0" applyAlignment="0" applyProtection="0">
      <alignment vertical="center"/>
    </xf>
    <xf numFmtId="0" fontId="37" fillId="4" borderId="0" applyNumberFormat="0" applyBorder="0" applyAlignment="0" applyProtection="0">
      <alignment vertical="center"/>
    </xf>
    <xf numFmtId="0" fontId="71" fillId="0" borderId="0"/>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75" fillId="5" borderId="39" applyNumberFormat="0" applyAlignment="0" applyProtection="0">
      <alignment vertical="center"/>
    </xf>
    <xf numFmtId="0" fontId="7" fillId="0" borderId="0"/>
    <xf numFmtId="0" fontId="35" fillId="0" borderId="23" applyNumberFormat="0" applyFill="0" applyAlignment="0" applyProtection="0">
      <alignment vertical="center"/>
    </xf>
    <xf numFmtId="0" fontId="37" fillId="4" borderId="0" applyNumberFormat="0" applyBorder="0" applyAlignment="0" applyProtection="0">
      <alignment vertical="center"/>
    </xf>
    <xf numFmtId="0" fontId="7" fillId="0" borderId="0"/>
    <xf numFmtId="0" fontId="37" fillId="4" borderId="0" applyNumberFormat="0" applyBorder="0" applyAlignment="0" applyProtection="0">
      <alignment vertical="center"/>
    </xf>
    <xf numFmtId="0" fontId="66" fillId="38" borderId="24" applyNumberFormat="0" applyAlignment="0" applyProtection="0">
      <alignment vertical="center"/>
    </xf>
    <xf numFmtId="0" fontId="7" fillId="0" borderId="0"/>
    <xf numFmtId="0" fontId="37" fillId="4" borderId="0" applyNumberFormat="0" applyBorder="0" applyAlignment="0" applyProtection="0">
      <alignment vertical="center"/>
    </xf>
    <xf numFmtId="0" fontId="39" fillId="19" borderId="0" applyNumberFormat="0" applyBorder="0" applyAlignment="0" applyProtection="0">
      <alignment vertical="center"/>
    </xf>
    <xf numFmtId="0" fontId="7" fillId="0" borderId="0"/>
    <xf numFmtId="0" fontId="37" fillId="4" borderId="0" applyNumberFormat="0" applyBorder="0" applyAlignment="0" applyProtection="0">
      <alignment vertical="center"/>
    </xf>
    <xf numFmtId="0" fontId="66" fillId="38" borderId="24" applyNumberFormat="0" applyAlignment="0" applyProtection="0">
      <alignment vertical="center"/>
    </xf>
    <xf numFmtId="0" fontId="39" fillId="19" borderId="0" applyNumberFormat="0" applyBorder="0" applyAlignment="0" applyProtection="0">
      <alignment vertical="center"/>
    </xf>
    <xf numFmtId="0" fontId="37" fillId="4" borderId="0" applyNumberFormat="0" applyBorder="0" applyAlignment="0" applyProtection="0">
      <alignment vertical="center"/>
    </xf>
    <xf numFmtId="0" fontId="7" fillId="24" borderId="30" applyNumberFormat="0" applyFont="0" applyAlignment="0" applyProtection="0">
      <alignment vertical="center"/>
    </xf>
    <xf numFmtId="0" fontId="39" fillId="19" borderId="0" applyNumberFormat="0" applyBorder="0" applyAlignment="0" applyProtection="0">
      <alignment vertical="center"/>
    </xf>
    <xf numFmtId="0" fontId="39" fillId="6" borderId="0" applyNumberFormat="0" applyBorder="0" applyAlignment="0" applyProtection="0">
      <alignment vertical="center"/>
    </xf>
    <xf numFmtId="0" fontId="37" fillId="4" borderId="0" applyNumberFormat="0" applyBorder="0" applyAlignment="0" applyProtection="0">
      <alignment vertical="center"/>
    </xf>
    <xf numFmtId="0" fontId="7" fillId="24" borderId="30" applyNumberFormat="0" applyFont="0" applyAlignment="0" applyProtection="0">
      <alignment vertical="center"/>
    </xf>
    <xf numFmtId="0" fontId="39" fillId="19" borderId="0" applyNumberFormat="0" applyBorder="0" applyAlignment="0" applyProtection="0">
      <alignment vertical="center"/>
    </xf>
    <xf numFmtId="0" fontId="37" fillId="4" borderId="0" applyNumberFormat="0" applyBorder="0" applyAlignment="0" applyProtection="0">
      <alignment vertical="center"/>
    </xf>
    <xf numFmtId="0" fontId="39" fillId="19" borderId="0" applyNumberFormat="0" applyBorder="0" applyAlignment="0" applyProtection="0">
      <alignment vertical="center"/>
    </xf>
    <xf numFmtId="0" fontId="19" fillId="0" borderId="0">
      <alignment vertical="center"/>
    </xf>
    <xf numFmtId="0" fontId="37" fillId="4" borderId="0" applyNumberFormat="0" applyBorder="0" applyAlignment="0" applyProtection="0">
      <alignment vertical="center"/>
    </xf>
    <xf numFmtId="0" fontId="39" fillId="19" borderId="0" applyNumberFormat="0" applyBorder="0" applyAlignment="0" applyProtection="0">
      <alignment vertical="center"/>
    </xf>
    <xf numFmtId="0" fontId="39" fillId="6" borderId="0" applyNumberFormat="0" applyBorder="0" applyAlignment="0" applyProtection="0">
      <alignment vertical="center"/>
    </xf>
    <xf numFmtId="0" fontId="37" fillId="4"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5" fillId="9" borderId="0" applyNumberFormat="0" applyBorder="0" applyAlignment="0" applyProtection="0">
      <alignment vertical="center"/>
    </xf>
    <xf numFmtId="0" fontId="37" fillId="18" borderId="0" applyNumberFormat="0" applyBorder="0" applyAlignment="0" applyProtection="0">
      <alignment vertical="center"/>
    </xf>
    <xf numFmtId="0" fontId="39" fillId="29" borderId="0" applyNumberFormat="0" applyBorder="0" applyAlignment="0" applyProtection="0">
      <alignment vertical="center"/>
    </xf>
    <xf numFmtId="0" fontId="37" fillId="18" borderId="0" applyNumberFormat="0" applyBorder="0" applyAlignment="0" applyProtection="0">
      <alignment vertical="center"/>
    </xf>
    <xf numFmtId="0" fontId="39" fillId="29" borderId="0" applyNumberFormat="0" applyBorder="0" applyAlignment="0" applyProtection="0">
      <alignment vertical="center"/>
    </xf>
    <xf numFmtId="0" fontId="39" fillId="21" borderId="0" applyNumberFormat="0" applyBorder="0" applyAlignment="0" applyProtection="0">
      <alignment vertical="center"/>
    </xf>
    <xf numFmtId="0" fontId="37" fillId="18" borderId="0" applyNumberFormat="0" applyBorder="0" applyAlignment="0" applyProtection="0">
      <alignment vertical="center"/>
    </xf>
    <xf numFmtId="0" fontId="39" fillId="29" borderId="0" applyNumberFormat="0" applyBorder="0" applyAlignment="0" applyProtection="0">
      <alignment vertical="center"/>
    </xf>
    <xf numFmtId="0" fontId="37" fillId="18" borderId="0" applyNumberFormat="0" applyBorder="0" applyAlignment="0" applyProtection="0">
      <alignment vertical="center"/>
    </xf>
    <xf numFmtId="0" fontId="39" fillId="29" borderId="0" applyNumberFormat="0" applyBorder="0" applyAlignment="0" applyProtection="0">
      <alignment vertical="center"/>
    </xf>
    <xf numFmtId="0" fontId="37" fillId="18" borderId="0" applyNumberFormat="0" applyBorder="0" applyAlignment="0" applyProtection="0">
      <alignment vertical="center"/>
    </xf>
    <xf numFmtId="0" fontId="39" fillId="29" borderId="0" applyNumberFormat="0" applyBorder="0" applyAlignment="0" applyProtection="0">
      <alignment vertical="center"/>
    </xf>
    <xf numFmtId="0" fontId="39" fillId="21" borderId="0" applyNumberFormat="0" applyBorder="0" applyAlignment="0" applyProtection="0">
      <alignment vertical="center"/>
    </xf>
    <xf numFmtId="0" fontId="37" fillId="18" borderId="0" applyNumberFormat="0" applyBorder="0" applyAlignment="0" applyProtection="0">
      <alignment vertical="center"/>
    </xf>
    <xf numFmtId="0" fontId="39" fillId="29" borderId="0" applyNumberFormat="0" applyBorder="0" applyAlignment="0" applyProtection="0">
      <alignment vertical="center"/>
    </xf>
    <xf numFmtId="0" fontId="37" fillId="18" borderId="0" applyNumberFormat="0" applyBorder="0" applyAlignment="0" applyProtection="0">
      <alignment vertical="center"/>
    </xf>
    <xf numFmtId="0" fontId="39" fillId="29" borderId="0" applyNumberFormat="0" applyBorder="0" applyAlignment="0" applyProtection="0">
      <alignment vertical="center"/>
    </xf>
    <xf numFmtId="0" fontId="37" fillId="18" borderId="0" applyNumberFormat="0" applyBorder="0" applyAlignment="0" applyProtection="0">
      <alignment vertical="center"/>
    </xf>
    <xf numFmtId="0" fontId="39" fillId="29" borderId="0" applyNumberFormat="0" applyBorder="0" applyAlignment="0" applyProtection="0">
      <alignment vertical="center"/>
    </xf>
    <xf numFmtId="0" fontId="39" fillId="21" borderId="0" applyNumberFormat="0" applyBorder="0" applyAlignment="0" applyProtection="0">
      <alignment vertical="center"/>
    </xf>
    <xf numFmtId="0" fontId="37" fillId="18" borderId="0" applyNumberFormat="0" applyBorder="0" applyAlignment="0" applyProtection="0">
      <alignment vertical="center"/>
    </xf>
    <xf numFmtId="0" fontId="39" fillId="29" borderId="0" applyNumberFormat="0" applyBorder="0" applyAlignment="0" applyProtection="0">
      <alignment vertical="center"/>
    </xf>
    <xf numFmtId="0" fontId="37" fillId="18" borderId="0" applyNumberFormat="0" applyBorder="0" applyAlignment="0" applyProtection="0">
      <alignment vertical="center"/>
    </xf>
    <xf numFmtId="0" fontId="37" fillId="38" borderId="0" applyNumberFormat="0" applyBorder="0" applyAlignment="0" applyProtection="0">
      <alignment vertical="center"/>
    </xf>
    <xf numFmtId="0" fontId="37" fillId="4" borderId="0" applyNumberFormat="0" applyBorder="0" applyAlignment="0" applyProtection="0">
      <alignment vertical="center"/>
    </xf>
    <xf numFmtId="0" fontId="37" fillId="38" borderId="0" applyNumberFormat="0" applyBorder="0" applyAlignment="0" applyProtection="0">
      <alignment vertical="center"/>
    </xf>
    <xf numFmtId="0" fontId="37" fillId="4"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0" borderId="0" applyNumberFormat="0" applyBorder="0" applyAlignment="0" applyProtection="0">
      <alignment vertical="center"/>
    </xf>
    <xf numFmtId="0" fontId="37" fillId="38" borderId="0" applyNumberFormat="0" applyBorder="0" applyAlignment="0" applyProtection="0">
      <alignment vertical="center"/>
    </xf>
    <xf numFmtId="0" fontId="37" fillId="30" borderId="0" applyNumberFormat="0" applyBorder="0" applyAlignment="0" applyProtection="0">
      <alignment vertical="center"/>
    </xf>
    <xf numFmtId="0" fontId="37" fillId="38" borderId="0" applyNumberFormat="0" applyBorder="0" applyAlignment="0" applyProtection="0">
      <alignment vertical="center"/>
    </xf>
    <xf numFmtId="0" fontId="39" fillId="14" borderId="0" applyNumberFormat="0" applyBorder="0" applyAlignment="0" applyProtection="0">
      <alignment vertical="center"/>
    </xf>
    <xf numFmtId="0" fontId="37" fillId="38" borderId="0" applyNumberFormat="0" applyBorder="0" applyAlignment="0" applyProtection="0">
      <alignment vertical="center"/>
    </xf>
    <xf numFmtId="0" fontId="37" fillId="31" borderId="0" applyNumberFormat="0" applyBorder="0" applyAlignment="0" applyProtection="0">
      <alignment vertical="center"/>
    </xf>
    <xf numFmtId="0" fontId="39" fillId="14" borderId="0" applyNumberFormat="0" applyBorder="0" applyAlignment="0" applyProtection="0">
      <alignment vertical="center"/>
    </xf>
    <xf numFmtId="0" fontId="39" fillId="8" borderId="0" applyNumberFormat="0" applyBorder="0" applyAlignment="0" applyProtection="0">
      <alignment vertical="center"/>
    </xf>
    <xf numFmtId="0" fontId="37" fillId="38" borderId="0" applyNumberFormat="0" applyBorder="0" applyAlignment="0" applyProtection="0">
      <alignment vertical="center"/>
    </xf>
    <xf numFmtId="0" fontId="39" fillId="14" borderId="0" applyNumberFormat="0" applyBorder="0" applyAlignment="0" applyProtection="0">
      <alignment vertical="center"/>
    </xf>
    <xf numFmtId="0" fontId="37" fillId="38" borderId="0" applyNumberFormat="0" applyBorder="0" applyAlignment="0" applyProtection="0">
      <alignment vertical="center"/>
    </xf>
    <xf numFmtId="0" fontId="37" fillId="30" borderId="0" applyNumberFormat="0" applyBorder="0" applyAlignment="0" applyProtection="0">
      <alignment vertical="center"/>
    </xf>
    <xf numFmtId="0" fontId="39" fillId="14" borderId="0" applyNumberFormat="0" applyBorder="0" applyAlignment="0" applyProtection="0">
      <alignment vertical="center"/>
    </xf>
    <xf numFmtId="0" fontId="44" fillId="0" borderId="0"/>
    <xf numFmtId="0" fontId="44" fillId="0" borderId="0"/>
    <xf numFmtId="0" fontId="39" fillId="8" borderId="0" applyNumberFormat="0" applyBorder="0" applyAlignment="0" applyProtection="0">
      <alignment vertical="center"/>
    </xf>
    <xf numFmtId="0" fontId="37" fillId="38" borderId="0" applyNumberFormat="0" applyBorder="0" applyAlignment="0" applyProtection="0">
      <alignment vertical="center"/>
    </xf>
    <xf numFmtId="0" fontId="39" fillId="14" borderId="0" applyNumberFormat="0" applyBorder="0" applyAlignment="0" applyProtection="0">
      <alignment vertical="center"/>
    </xf>
    <xf numFmtId="0" fontId="44" fillId="0" borderId="0"/>
    <xf numFmtId="0" fontId="37" fillId="38" borderId="0" applyNumberFormat="0" applyBorder="0" applyAlignment="0" applyProtection="0">
      <alignment vertical="center"/>
    </xf>
    <xf numFmtId="0" fontId="39" fillId="14" borderId="0" applyNumberFormat="0" applyBorder="0" applyAlignment="0" applyProtection="0">
      <alignment vertical="center"/>
    </xf>
    <xf numFmtId="0" fontId="37" fillId="38" borderId="0" applyNumberFormat="0" applyBorder="0" applyAlignment="0" applyProtection="0">
      <alignment vertical="center"/>
    </xf>
    <xf numFmtId="0" fontId="37" fillId="30" borderId="0" applyNumberFormat="0" applyBorder="0" applyAlignment="0" applyProtection="0">
      <alignment vertical="center"/>
    </xf>
    <xf numFmtId="0" fontId="39" fillId="14" borderId="0" applyNumberFormat="0" applyBorder="0" applyAlignment="0" applyProtection="0">
      <alignment vertical="center"/>
    </xf>
    <xf numFmtId="0" fontId="44" fillId="0" borderId="0"/>
    <xf numFmtId="0" fontId="44" fillId="0" borderId="0"/>
    <xf numFmtId="0" fontId="39" fillId="8" borderId="0" applyNumberFormat="0" applyBorder="0" applyAlignment="0" applyProtection="0">
      <alignment vertical="center"/>
    </xf>
    <xf numFmtId="0" fontId="37" fillId="38" borderId="0" applyNumberFormat="0" applyBorder="0" applyAlignment="0" applyProtection="0">
      <alignment vertical="center"/>
    </xf>
    <xf numFmtId="0" fontId="39" fillId="14" borderId="0" applyNumberFormat="0" applyBorder="0" applyAlignment="0" applyProtection="0">
      <alignment vertical="center"/>
    </xf>
    <xf numFmtId="0" fontId="44" fillId="0" borderId="0"/>
    <xf numFmtId="0" fontId="44" fillId="0" borderId="0"/>
    <xf numFmtId="0" fontId="37" fillId="38"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48" fillId="19"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48" fillId="19"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42" fillId="0" borderId="0" applyNumberFormat="0" applyFill="0" applyBorder="0" applyAlignment="0" applyProtection="0">
      <alignment vertical="center"/>
    </xf>
    <xf numFmtId="0" fontId="45" fillId="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42" fillId="0" borderId="0" applyNumberFormat="0" applyFill="0" applyBorder="0" applyAlignment="0" applyProtection="0">
      <alignment vertical="center"/>
    </xf>
    <xf numFmtId="0" fontId="45" fillId="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45" fillId="9" borderId="0" applyNumberFormat="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8" fillId="5" borderId="24" applyNumberFormat="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44" fillId="0" borderId="0"/>
    <xf numFmtId="0" fontId="44" fillId="0" borderId="0"/>
    <xf numFmtId="0" fontId="37" fillId="29" borderId="0" applyNumberFormat="0" applyBorder="0" applyAlignment="0" applyProtection="0">
      <alignment vertical="center"/>
    </xf>
    <xf numFmtId="0" fontId="62" fillId="0" borderId="0" applyNumberFormat="0" applyFill="0" applyBorder="0" applyAlignment="0" applyProtection="0">
      <alignment vertical="center"/>
    </xf>
    <xf numFmtId="0" fontId="37" fillId="29" borderId="0" applyNumberFormat="0" applyBorder="0" applyAlignment="0" applyProtection="0">
      <alignment vertical="center"/>
    </xf>
    <xf numFmtId="0" fontId="62" fillId="0" borderId="0" applyNumberFormat="0" applyFill="0" applyBorder="0" applyAlignment="0" applyProtection="0">
      <alignment vertical="center"/>
    </xf>
    <xf numFmtId="0" fontId="37" fillId="29" borderId="0" applyNumberFormat="0" applyBorder="0" applyAlignment="0" applyProtection="0">
      <alignment vertical="center"/>
    </xf>
    <xf numFmtId="0" fontId="44" fillId="0" borderId="0"/>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41" fillId="0" borderId="26" applyNumberFormat="0" applyFill="0" applyAlignment="0" applyProtection="0">
      <alignment vertical="center"/>
    </xf>
    <xf numFmtId="0" fontId="40" fillId="7" borderId="25" applyNumberFormat="0" applyAlignment="0" applyProtection="0">
      <alignment vertical="center"/>
    </xf>
    <xf numFmtId="0" fontId="37" fillId="4" borderId="0" applyNumberFormat="0" applyBorder="0" applyAlignment="0" applyProtection="0">
      <alignment vertical="center"/>
    </xf>
    <xf numFmtId="0" fontId="40" fillId="7" borderId="25" applyNumberFormat="0" applyAlignment="0" applyProtection="0">
      <alignment vertical="center"/>
    </xf>
    <xf numFmtId="0" fontId="37" fillId="4" borderId="0" applyNumberFormat="0" applyBorder="0" applyAlignment="0" applyProtection="0">
      <alignment vertical="center"/>
    </xf>
    <xf numFmtId="0" fontId="38" fillId="5" borderId="24" applyNumberFormat="0" applyAlignment="0" applyProtection="0">
      <alignment vertical="center"/>
    </xf>
    <xf numFmtId="0" fontId="37" fillId="4" borderId="0" applyNumberFormat="0" applyBorder="0" applyAlignment="0" applyProtection="0">
      <alignment vertical="center"/>
    </xf>
    <xf numFmtId="0" fontId="48" fillId="21" borderId="0" applyNumberFormat="0" applyBorder="0" applyAlignment="0" applyProtection="0">
      <alignment vertical="center"/>
    </xf>
    <xf numFmtId="0" fontId="41" fillId="0" borderId="26" applyNumberFormat="0" applyFill="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8" fillId="8" borderId="0" applyNumberFormat="0" applyBorder="0" applyAlignment="0" applyProtection="0">
      <alignment vertical="center"/>
    </xf>
    <xf numFmtId="0" fontId="41" fillId="0" borderId="26" applyNumberFormat="0" applyFill="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8" fillId="14" borderId="0" applyNumberFormat="0" applyBorder="0" applyAlignment="0" applyProtection="0">
      <alignment vertical="center"/>
    </xf>
    <xf numFmtId="0" fontId="41" fillId="0" borderId="26" applyNumberFormat="0" applyFill="0" applyAlignment="0" applyProtection="0">
      <alignment vertical="center"/>
    </xf>
    <xf numFmtId="0" fontId="66" fillId="38" borderId="24" applyNumberFormat="0" applyAlignment="0" applyProtection="0">
      <alignment vertical="center"/>
    </xf>
    <xf numFmtId="0" fontId="37" fillId="4" borderId="0" applyNumberFormat="0" applyBorder="0" applyAlignment="0" applyProtection="0">
      <alignment vertical="center"/>
    </xf>
    <xf numFmtId="0" fontId="66" fillId="38" borderId="24" applyNumberFormat="0" applyAlignment="0" applyProtection="0">
      <alignment vertical="center"/>
    </xf>
    <xf numFmtId="0" fontId="37" fillId="4" borderId="0" applyNumberFormat="0" applyBorder="0" applyAlignment="0" applyProtection="0">
      <alignment vertical="center"/>
    </xf>
    <xf numFmtId="0" fontId="38" fillId="5" borderId="24" applyNumberFormat="0" applyAlignment="0" applyProtection="0">
      <alignment vertical="center"/>
    </xf>
    <xf numFmtId="0" fontId="37" fillId="30" borderId="0" applyNumberFormat="0" applyBorder="0" applyAlignment="0" applyProtection="0">
      <alignment vertical="center"/>
    </xf>
    <xf numFmtId="0" fontId="39" fillId="13" borderId="0" applyNumberFormat="0" applyBorder="0" applyAlignment="0" applyProtection="0">
      <alignment vertical="center"/>
    </xf>
    <xf numFmtId="0" fontId="37" fillId="30" borderId="0" applyNumberFormat="0" applyBorder="0" applyAlignment="0" applyProtection="0">
      <alignment vertical="center"/>
    </xf>
    <xf numFmtId="0" fontId="39" fillId="13" borderId="0" applyNumberFormat="0" applyBorder="0" applyAlignment="0" applyProtection="0">
      <alignment vertical="center"/>
    </xf>
    <xf numFmtId="0" fontId="37" fillId="30" borderId="0" applyNumberFormat="0" applyBorder="0" applyAlignment="0" applyProtection="0">
      <alignment vertical="center"/>
    </xf>
    <xf numFmtId="0" fontId="39" fillId="11" borderId="0" applyNumberFormat="0" applyBorder="0" applyAlignment="0" applyProtection="0">
      <alignment vertical="center"/>
    </xf>
    <xf numFmtId="0" fontId="37" fillId="30" borderId="0" applyNumberFormat="0" applyBorder="0" applyAlignment="0" applyProtection="0">
      <alignment vertical="center"/>
    </xf>
    <xf numFmtId="0" fontId="39" fillId="11"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7" fillId="24" borderId="30" applyNumberFormat="0" applyFont="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51" fillId="22" borderId="0" applyNumberFormat="0" applyBorder="0" applyAlignment="0" applyProtection="0">
      <alignment vertical="center"/>
    </xf>
    <xf numFmtId="0" fontId="39" fillId="8" borderId="0" applyNumberFormat="0" applyBorder="0" applyAlignment="0" applyProtection="0">
      <alignment vertical="center"/>
    </xf>
    <xf numFmtId="0" fontId="38" fillId="5" borderId="24" applyNumberFormat="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37" fillId="31" borderId="0" applyNumberFormat="0" applyBorder="0" applyAlignment="0" applyProtection="0">
      <alignment vertical="center"/>
    </xf>
    <xf numFmtId="0" fontId="43" fillId="0" borderId="27" applyNumberFormat="0" applyFill="0" applyAlignment="0" applyProtection="0">
      <alignment vertical="center"/>
    </xf>
    <xf numFmtId="0" fontId="37" fillId="31" borderId="0" applyNumberFormat="0" applyBorder="0" applyAlignment="0" applyProtection="0">
      <alignment vertical="center"/>
    </xf>
    <xf numFmtId="0" fontId="41" fillId="0" borderId="26" applyNumberFormat="0" applyFill="0" applyAlignment="0" applyProtection="0">
      <alignment vertical="center"/>
    </xf>
    <xf numFmtId="0" fontId="37" fillId="31" borderId="0" applyNumberFormat="0" applyBorder="0" applyAlignment="0" applyProtection="0">
      <alignment vertical="center"/>
    </xf>
    <xf numFmtId="0" fontId="43" fillId="0" borderId="27" applyNumberFormat="0" applyFill="0" applyAlignment="0" applyProtection="0">
      <alignment vertical="center"/>
    </xf>
    <xf numFmtId="0" fontId="41" fillId="0" borderId="26" applyNumberFormat="0" applyFill="0" applyAlignment="0" applyProtection="0">
      <alignment vertical="center"/>
    </xf>
    <xf numFmtId="0" fontId="37" fillId="31" borderId="0" applyNumberFormat="0" applyBorder="0" applyAlignment="0" applyProtection="0">
      <alignment vertical="center"/>
    </xf>
    <xf numFmtId="0" fontId="7" fillId="24" borderId="30" applyNumberFormat="0" applyFont="0" applyAlignment="0" applyProtection="0">
      <alignment vertical="center"/>
    </xf>
    <xf numFmtId="0" fontId="37" fillId="31"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7" fillId="0" borderId="0" applyNumberFormat="0" applyFill="0" applyBorder="0" applyAlignment="0" applyProtection="0">
      <alignment vertical="center"/>
    </xf>
    <xf numFmtId="0" fontId="39" fillId="15" borderId="0" applyNumberFormat="0" applyBorder="0" applyAlignment="0" applyProtection="0">
      <alignment vertical="center"/>
    </xf>
    <xf numFmtId="0" fontId="48" fillId="15" borderId="0" applyNumberFormat="0" applyBorder="0" applyAlignment="0" applyProtection="0">
      <alignment vertical="center"/>
    </xf>
    <xf numFmtId="0" fontId="40" fillId="7" borderId="25" applyNumberFormat="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39" fillId="19" borderId="0" applyNumberFormat="0" applyBorder="0" applyAlignment="0" applyProtection="0">
      <alignment vertical="center"/>
    </xf>
    <xf numFmtId="0" fontId="58" fillId="0" borderId="0">
      <alignment vertical="center"/>
    </xf>
    <xf numFmtId="0" fontId="48" fillId="19" borderId="0" applyNumberFormat="0" applyBorder="0" applyAlignment="0" applyProtection="0">
      <alignment vertical="center"/>
    </xf>
    <xf numFmtId="0" fontId="44" fillId="0" borderId="0"/>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78" fillId="58"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48" fillId="29"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8" fillId="14" borderId="0" applyNumberFormat="0" applyBorder="0" applyAlignment="0" applyProtection="0">
      <alignment vertical="center"/>
    </xf>
    <xf numFmtId="0" fontId="48" fillId="14" borderId="0" applyNumberFormat="0" applyBorder="0" applyAlignment="0" applyProtection="0">
      <alignment vertical="center"/>
    </xf>
    <xf numFmtId="0" fontId="48" fillId="14"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66" fillId="38" borderId="24" applyNumberFormat="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8" fillId="13" borderId="0" applyNumberFormat="0" applyBorder="0" applyAlignment="0" applyProtection="0">
      <alignment vertical="center"/>
    </xf>
    <xf numFmtId="0" fontId="66" fillId="38" borderId="24" applyNumberFormat="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8" fillId="11" borderId="0" applyNumberFormat="0" applyBorder="0" applyAlignment="0" applyProtection="0">
      <alignment vertical="center"/>
    </xf>
    <xf numFmtId="0" fontId="48" fillId="11" borderId="0" applyNumberFormat="0" applyBorder="0" applyAlignment="0" applyProtection="0">
      <alignment vertical="center"/>
    </xf>
    <xf numFmtId="0" fontId="45" fillId="9" borderId="0" applyNumberFormat="0" applyBorder="0" applyAlignment="0" applyProtection="0">
      <alignment vertical="center"/>
    </xf>
    <xf numFmtId="0" fontId="44" fillId="0" borderId="0"/>
    <xf numFmtId="0" fontId="44" fillId="0" borderId="0"/>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5" fillId="9" borderId="0" applyNumberFormat="0" applyBorder="0" applyAlignment="0" applyProtection="0">
      <alignment vertical="center"/>
    </xf>
    <xf numFmtId="0" fontId="44" fillId="0" borderId="0"/>
    <xf numFmtId="0" fontId="44" fillId="0" borderId="0"/>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1" fillId="0" borderId="26"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44" fillId="0" borderId="0"/>
    <xf numFmtId="0" fontId="60" fillId="0" borderId="32" applyNumberFormat="0" applyFill="0" applyAlignment="0" applyProtection="0">
      <alignment vertical="center"/>
    </xf>
    <xf numFmtId="0" fontId="65" fillId="17"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44" fillId="0" borderId="0"/>
    <xf numFmtId="0" fontId="44" fillId="0" borderId="0"/>
    <xf numFmtId="0" fontId="60" fillId="0" borderId="32" applyNumberFormat="0" applyFill="0" applyAlignment="0" applyProtection="0">
      <alignment vertical="center"/>
    </xf>
    <xf numFmtId="0" fontId="44" fillId="0" borderId="0"/>
    <xf numFmtId="0" fontId="44" fillId="0" borderId="0"/>
    <xf numFmtId="0" fontId="65" fillId="17"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5" fillId="17" borderId="0" applyNumberFormat="0" applyBorder="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60" fillId="0" borderId="32" applyNumberFormat="0" applyFill="0" applyAlignment="0" applyProtection="0">
      <alignment vertical="center"/>
    </xf>
    <xf numFmtId="0" fontId="47" fillId="0" borderId="28" applyNumberFormat="0" applyFill="0" applyAlignment="0" applyProtection="0">
      <alignment vertical="center"/>
    </xf>
    <xf numFmtId="0" fontId="47" fillId="0" borderId="28" applyNumberFormat="0" applyFill="0" applyAlignment="0" applyProtection="0">
      <alignment vertical="center"/>
    </xf>
    <xf numFmtId="0" fontId="65" fillId="17" borderId="0" applyNumberFormat="0" applyBorder="0" applyAlignment="0" applyProtection="0">
      <alignment vertical="center"/>
    </xf>
    <xf numFmtId="0" fontId="47" fillId="0" borderId="28" applyNumberFormat="0" applyFill="0" applyAlignment="0" applyProtection="0">
      <alignment vertical="center"/>
    </xf>
    <xf numFmtId="0" fontId="47" fillId="0" borderId="28" applyNumberFormat="0" applyFill="0" applyAlignment="0" applyProtection="0">
      <alignment vertical="center"/>
    </xf>
    <xf numFmtId="0" fontId="47" fillId="0" borderId="28"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2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9" fillId="6" borderId="0" applyNumberFormat="0" applyBorder="0" applyAlignment="0" applyProtection="0">
      <alignment vertical="center"/>
    </xf>
    <xf numFmtId="0" fontId="41"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9" fillId="21" borderId="0" applyNumberFormat="0" applyBorder="0" applyAlignment="0" applyProtection="0">
      <alignment vertical="center"/>
    </xf>
    <xf numFmtId="0" fontId="41" fillId="0" borderId="26" applyNumberFormat="0" applyFill="0" applyAlignment="0" applyProtection="0">
      <alignment vertical="center"/>
    </xf>
    <xf numFmtId="0" fontId="6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9" borderId="0" applyNumberFormat="0" applyBorder="0" applyAlignment="0" applyProtection="0">
      <alignment vertical="center"/>
    </xf>
    <xf numFmtId="0" fontId="42" fillId="0" borderId="0" applyNumberFormat="0" applyFill="0" applyBorder="0" applyAlignment="0" applyProtection="0">
      <alignment vertical="center"/>
    </xf>
    <xf numFmtId="0" fontId="45" fillId="9" borderId="0" applyNumberFormat="0" applyBorder="0" applyAlignment="0" applyProtection="0">
      <alignment vertical="center"/>
    </xf>
    <xf numFmtId="0" fontId="77" fillId="7" borderId="25" applyNumberFormat="0" applyAlignment="0" applyProtection="0">
      <alignment vertical="center"/>
    </xf>
    <xf numFmtId="0" fontId="42" fillId="0" borderId="0" applyNumberFormat="0" applyFill="0" applyBorder="0" applyAlignment="0" applyProtection="0">
      <alignment vertical="center"/>
    </xf>
    <xf numFmtId="0" fontId="45" fillId="9" borderId="0" applyNumberFormat="0" applyBorder="0" applyAlignment="0" applyProtection="0">
      <alignment vertical="center"/>
    </xf>
    <xf numFmtId="0" fontId="42" fillId="0" borderId="0" applyNumberFormat="0" applyFill="0" applyBorder="0" applyAlignment="0" applyProtection="0">
      <alignment vertical="center"/>
    </xf>
    <xf numFmtId="0" fontId="45" fillId="9" borderId="0" applyNumberFormat="0" applyBorder="0" applyAlignment="0" applyProtection="0">
      <alignment vertical="center"/>
    </xf>
    <xf numFmtId="0" fontId="77" fillId="7" borderId="25" applyNumberFormat="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5" fillId="9" borderId="0" applyNumberFormat="0" applyBorder="0" applyAlignment="0" applyProtection="0">
      <alignment vertical="center"/>
    </xf>
    <xf numFmtId="0" fontId="44" fillId="0" borderId="0"/>
    <xf numFmtId="0" fontId="7" fillId="24" borderId="30" applyNumberFormat="0" applyFont="0" applyAlignment="0" applyProtection="0">
      <alignment vertical="center"/>
    </xf>
    <xf numFmtId="0" fontId="44" fillId="0" borderId="0"/>
    <xf numFmtId="0" fontId="44" fillId="0" borderId="0"/>
    <xf numFmtId="0" fontId="44" fillId="0" borderId="0"/>
    <xf numFmtId="0" fontId="44" fillId="0" borderId="0"/>
    <xf numFmtId="0" fontId="71" fillId="0" borderId="0"/>
    <xf numFmtId="0" fontId="7" fillId="0" borderId="0"/>
    <xf numFmtId="0" fontId="44" fillId="0" borderId="0"/>
    <xf numFmtId="0" fontId="44" fillId="0" borderId="0"/>
    <xf numFmtId="0" fontId="7" fillId="0" borderId="0"/>
    <xf numFmtId="0" fontId="44" fillId="0" borderId="0"/>
    <xf numFmtId="0" fontId="44" fillId="0" borderId="0"/>
    <xf numFmtId="0" fontId="7" fillId="0" borderId="0"/>
    <xf numFmtId="0" fontId="66" fillId="38" borderId="24" applyNumberFormat="0" applyAlignment="0" applyProtection="0">
      <alignment vertical="center"/>
    </xf>
    <xf numFmtId="0" fontId="7" fillId="0" borderId="0"/>
    <xf numFmtId="0" fontId="7" fillId="24" borderId="30" applyNumberFormat="0" applyFont="0" applyAlignment="0" applyProtection="0">
      <alignment vertical="center"/>
    </xf>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5" fillId="17" borderId="0" applyNumberFormat="0" applyBorder="0" applyAlignment="0" applyProtection="0">
      <alignment vertical="center"/>
    </xf>
    <xf numFmtId="0" fontId="44" fillId="0" borderId="0"/>
    <xf numFmtId="0" fontId="44" fillId="0" borderId="0"/>
    <xf numFmtId="0" fontId="7" fillId="24" borderId="30" applyNumberFormat="0" applyFont="0" applyAlignment="0" applyProtection="0">
      <alignment vertical="center"/>
    </xf>
    <xf numFmtId="0" fontId="62" fillId="0" borderId="0" applyNumberFormat="0" applyFill="0" applyBorder="0" applyAlignment="0" applyProtection="0">
      <alignment vertical="center"/>
    </xf>
    <xf numFmtId="0" fontId="44" fillId="0" borderId="0"/>
    <xf numFmtId="0" fontId="44" fillId="0" borderId="0"/>
    <xf numFmtId="0" fontId="7" fillId="24" borderId="30" applyNumberFormat="0" applyFont="0" applyAlignment="0" applyProtection="0">
      <alignment vertical="center"/>
    </xf>
    <xf numFmtId="0" fontId="62" fillId="0" borderId="0" applyNumberFormat="0" applyFill="0" applyBorder="0" applyAlignment="0" applyProtection="0">
      <alignment vertical="center"/>
    </xf>
    <xf numFmtId="0" fontId="44" fillId="0" borderId="0"/>
    <xf numFmtId="0" fontId="44" fillId="0" borderId="0"/>
    <xf numFmtId="0" fontId="62" fillId="0" borderId="0" applyNumberFormat="0" applyFill="0" applyBorder="0" applyAlignment="0" applyProtection="0">
      <alignment vertical="center"/>
    </xf>
    <xf numFmtId="0" fontId="44" fillId="0" borderId="0"/>
    <xf numFmtId="0" fontId="44" fillId="0" borderId="0"/>
    <xf numFmtId="0" fontId="44" fillId="0" borderId="0"/>
    <xf numFmtId="0" fontId="65" fillId="17" borderId="0" applyNumberFormat="0" applyBorder="0" applyAlignment="0" applyProtection="0">
      <alignment vertical="center"/>
    </xf>
    <xf numFmtId="0" fontId="51" fillId="22" borderId="0" applyNumberFormat="0" applyBorder="0" applyAlignment="0" applyProtection="0">
      <alignment vertical="center"/>
    </xf>
    <xf numFmtId="0" fontId="38" fillId="5" borderId="24" applyNumberFormat="0" applyAlignment="0" applyProtection="0">
      <alignment vertical="center"/>
    </xf>
    <xf numFmtId="0" fontId="65" fillId="17" borderId="0" applyNumberFormat="0" applyBorder="0" applyAlignment="0" applyProtection="0">
      <alignment vertical="center"/>
    </xf>
    <xf numFmtId="0" fontId="65" fillId="17" borderId="0" applyNumberFormat="0" applyBorder="0" applyAlignment="0" applyProtection="0">
      <alignment vertical="center"/>
    </xf>
    <xf numFmtId="0" fontId="41" fillId="0" borderId="26" applyNumberFormat="0" applyFill="0" applyAlignment="0" applyProtection="0">
      <alignment vertical="center"/>
    </xf>
    <xf numFmtId="0" fontId="39" fillId="8" borderId="0" applyNumberFormat="0" applyBorder="0" applyAlignment="0" applyProtection="0">
      <alignment vertical="center"/>
    </xf>
    <xf numFmtId="0" fontId="41" fillId="0" borderId="26" applyNumberFormat="0" applyFill="0" applyAlignment="0" applyProtection="0">
      <alignment vertical="center"/>
    </xf>
    <xf numFmtId="0" fontId="39" fillId="14" borderId="0" applyNumberFormat="0" applyBorder="0" applyAlignment="0" applyProtection="0">
      <alignment vertical="center"/>
    </xf>
    <xf numFmtId="0" fontId="41" fillId="0" borderId="26" applyNumberFormat="0" applyFill="0" applyAlignment="0" applyProtection="0">
      <alignment vertical="center"/>
    </xf>
    <xf numFmtId="0" fontId="51" fillId="22" borderId="0" applyNumberFormat="0" applyBorder="0" applyAlignment="0" applyProtection="0">
      <alignment vertical="center"/>
    </xf>
    <xf numFmtId="0" fontId="39" fillId="8" borderId="0" applyNumberFormat="0" applyBorder="0" applyAlignment="0" applyProtection="0">
      <alignment vertical="center"/>
    </xf>
    <xf numFmtId="0" fontId="38" fillId="5" borderId="24" applyNumberFormat="0" applyAlignment="0" applyProtection="0">
      <alignment vertical="center"/>
    </xf>
    <xf numFmtId="0" fontId="40" fillId="7" borderId="25" applyNumberFormat="0" applyAlignment="0" applyProtection="0">
      <alignment vertical="center"/>
    </xf>
    <xf numFmtId="0" fontId="40" fillId="7" borderId="25" applyNumberFormat="0" applyAlignment="0" applyProtection="0">
      <alignment vertical="center"/>
    </xf>
    <xf numFmtId="0" fontId="40" fillId="7" borderId="25" applyNumberFormat="0" applyAlignment="0" applyProtection="0">
      <alignment vertical="center"/>
    </xf>
    <xf numFmtId="0" fontId="40" fillId="7" borderId="25" applyNumberFormat="0" applyAlignment="0" applyProtection="0">
      <alignment vertical="center"/>
    </xf>
    <xf numFmtId="0" fontId="40" fillId="7" borderId="25" applyNumberFormat="0" applyAlignment="0" applyProtection="0">
      <alignment vertical="center"/>
    </xf>
    <xf numFmtId="0" fontId="40" fillId="7" borderId="25" applyNumberFormat="0" applyAlignment="0" applyProtection="0">
      <alignment vertical="center"/>
    </xf>
    <xf numFmtId="0" fontId="40" fillId="7" borderId="25" applyNumberFormat="0" applyAlignment="0" applyProtection="0">
      <alignment vertical="center"/>
    </xf>
    <xf numFmtId="0" fontId="77" fillId="7" borderId="25"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5" fillId="0" borderId="23" applyNumberFormat="0" applyFill="0" applyAlignment="0" applyProtection="0">
      <alignment vertical="center"/>
    </xf>
    <xf numFmtId="0" fontId="7" fillId="24" borderId="30" applyNumberFormat="0" applyFont="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176" fontId="71" fillId="0" borderId="0"/>
    <xf numFmtId="177" fontId="71" fillId="0" borderId="0"/>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39" fillId="6" borderId="0" applyNumberFormat="0" applyBorder="0" applyAlignment="0" applyProtection="0">
      <alignment vertical="center"/>
    </xf>
    <xf numFmtId="0" fontId="75" fillId="5" borderId="39" applyNumberFormat="0" applyAlignment="0" applyProtection="0">
      <alignment vertical="center"/>
    </xf>
    <xf numFmtId="0" fontId="39" fillId="6" borderId="0" applyNumberFormat="0" applyBorder="0" applyAlignment="0" applyProtection="0">
      <alignment vertical="center"/>
    </xf>
    <xf numFmtId="0" fontId="75" fillId="5" borderId="39" applyNumberFormat="0" applyAlignment="0" applyProtection="0">
      <alignment vertical="center"/>
    </xf>
    <xf numFmtId="0" fontId="39" fillId="6" borderId="0" applyNumberFormat="0" applyBorder="0" applyAlignment="0" applyProtection="0">
      <alignment vertical="center"/>
    </xf>
    <xf numFmtId="0" fontId="48" fillId="6" borderId="0" applyNumberFormat="0" applyBorder="0" applyAlignment="0" applyProtection="0">
      <alignment vertical="center"/>
    </xf>
    <xf numFmtId="0" fontId="48" fillId="6"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48" fillId="21" borderId="0" applyNumberFormat="0" applyBorder="0" applyAlignment="0" applyProtection="0">
      <alignment vertical="center"/>
    </xf>
    <xf numFmtId="0" fontId="48" fillId="21"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51" fillId="22" borderId="0" applyNumberFormat="0" applyBorder="0" applyAlignment="0" applyProtection="0">
      <alignment vertical="center"/>
    </xf>
    <xf numFmtId="0" fontId="39" fillId="8" borderId="0" applyNumberFormat="0" applyBorder="0" applyAlignment="0" applyProtection="0">
      <alignment vertical="center"/>
    </xf>
    <xf numFmtId="0" fontId="51" fillId="22" borderId="0" applyNumberFormat="0" applyBorder="0" applyAlignment="0" applyProtection="0">
      <alignment vertical="center"/>
    </xf>
    <xf numFmtId="0" fontId="39" fillId="8" borderId="0" applyNumberFormat="0" applyBorder="0" applyAlignment="0" applyProtection="0">
      <alignment vertical="center"/>
    </xf>
    <xf numFmtId="0" fontId="39" fillId="8" borderId="0" applyNumberFormat="0" applyBorder="0" applyAlignment="0" applyProtection="0">
      <alignment vertical="center"/>
    </xf>
    <xf numFmtId="0" fontId="51" fillId="22" borderId="0" applyNumberFormat="0" applyBorder="0" applyAlignment="0" applyProtection="0">
      <alignment vertical="center"/>
    </xf>
    <xf numFmtId="0" fontId="48" fillId="8" borderId="0" applyNumberFormat="0" applyBorder="0" applyAlignment="0" applyProtection="0">
      <alignment vertical="center"/>
    </xf>
    <xf numFmtId="0" fontId="48" fillId="8"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39" fillId="14" borderId="0" applyNumberFormat="0" applyBorder="0" applyAlignment="0" applyProtection="0">
      <alignment vertical="center"/>
    </xf>
    <xf numFmtId="0" fontId="48" fillId="14" borderId="0" applyNumberFormat="0" applyBorder="0" applyAlignment="0" applyProtection="0">
      <alignment vertical="center"/>
    </xf>
    <xf numFmtId="0" fontId="48" fillId="14"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39"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48" fillId="13"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39"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51" fillId="22" borderId="0" applyNumberFormat="0" applyBorder="0" applyAlignment="0" applyProtection="0">
      <alignment vertical="center"/>
    </xf>
    <xf numFmtId="0" fontId="75" fillId="5" borderId="39" applyNumberFormat="0" applyAlignment="0" applyProtection="0">
      <alignment vertical="center"/>
    </xf>
    <xf numFmtId="0" fontId="75" fillId="5" borderId="39" applyNumberFormat="0" applyAlignment="0" applyProtection="0">
      <alignment vertical="center"/>
    </xf>
    <xf numFmtId="0" fontId="75" fillId="5" borderId="39" applyNumberFormat="0" applyAlignment="0" applyProtection="0">
      <alignment vertical="center"/>
    </xf>
    <xf numFmtId="0" fontId="75" fillId="5" borderId="39" applyNumberFormat="0" applyAlignment="0" applyProtection="0">
      <alignment vertical="center"/>
    </xf>
    <xf numFmtId="0" fontId="75" fillId="5" borderId="39" applyNumberFormat="0" applyAlignment="0" applyProtection="0">
      <alignment vertical="center"/>
    </xf>
    <xf numFmtId="0" fontId="75" fillId="5" borderId="39" applyNumberFormat="0" applyAlignment="0" applyProtection="0">
      <alignment vertical="center"/>
    </xf>
    <xf numFmtId="0" fontId="75" fillId="5" borderId="39" applyNumberFormat="0" applyAlignment="0" applyProtection="0">
      <alignment vertical="center"/>
    </xf>
    <xf numFmtId="0" fontId="75" fillId="5" borderId="39" applyNumberFormat="0" applyAlignment="0" applyProtection="0">
      <alignment vertical="center"/>
    </xf>
    <xf numFmtId="0" fontId="75" fillId="5" borderId="39" applyNumberFormat="0" applyAlignment="0" applyProtection="0">
      <alignment vertical="center"/>
    </xf>
    <xf numFmtId="0" fontId="75" fillId="5" borderId="39" applyNumberFormat="0" applyAlignment="0" applyProtection="0">
      <alignment vertical="center"/>
    </xf>
    <xf numFmtId="0" fontId="66" fillId="38" borderId="24" applyNumberFormat="0" applyAlignment="0" applyProtection="0">
      <alignment vertical="center"/>
    </xf>
    <xf numFmtId="0" fontId="66" fillId="38" borderId="24" applyNumberFormat="0" applyAlignment="0" applyProtection="0">
      <alignment vertical="center"/>
    </xf>
    <xf numFmtId="0" fontId="66" fillId="38" borderId="24" applyNumberFormat="0" applyAlignment="0" applyProtection="0">
      <alignment vertical="center"/>
    </xf>
    <xf numFmtId="0" fontId="66" fillId="38" borderId="24" applyNumberFormat="0" applyAlignment="0" applyProtection="0">
      <alignment vertical="center"/>
    </xf>
    <xf numFmtId="0" fontId="66" fillId="38" borderId="24" applyNumberFormat="0" applyAlignment="0" applyProtection="0">
      <alignment vertical="center"/>
    </xf>
    <xf numFmtId="0" fontId="66" fillId="38" borderId="24" applyNumberFormat="0" applyAlignment="0" applyProtection="0">
      <alignment vertical="center"/>
    </xf>
    <xf numFmtId="0" fontId="66" fillId="38" borderId="24" applyNumberFormat="0" applyAlignment="0" applyProtection="0">
      <alignment vertical="center"/>
    </xf>
    <xf numFmtId="0" fontId="66" fillId="38" borderId="24" applyNumberFormat="0" applyAlignment="0" applyProtection="0">
      <alignment vertical="center"/>
    </xf>
    <xf numFmtId="0" fontId="7" fillId="24" borderId="30" applyNumberFormat="0" applyFont="0" applyAlignment="0" applyProtection="0">
      <alignment vertical="center"/>
    </xf>
    <xf numFmtId="0" fontId="7" fillId="24" borderId="30" applyNumberFormat="0" applyFont="0" applyAlignment="0" applyProtection="0">
      <alignment vertical="center"/>
    </xf>
    <xf numFmtId="0" fontId="7" fillId="24" borderId="30" applyNumberFormat="0" applyFont="0" applyAlignment="0" applyProtection="0">
      <alignment vertical="center"/>
    </xf>
    <xf numFmtId="0" fontId="7" fillId="24" borderId="30" applyNumberFormat="0" applyFont="0" applyAlignment="0" applyProtection="0">
      <alignment vertical="center"/>
    </xf>
    <xf numFmtId="0" fontId="7" fillId="24" borderId="30" applyNumberFormat="0" applyFont="0" applyAlignment="0" applyProtection="0">
      <alignment vertical="center"/>
    </xf>
  </cellStyleXfs>
  <cellXfs count="25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520" applyFont="1" applyFill="1" applyAlignment="1">
      <alignment horizontal="center" vertical="center"/>
    </xf>
    <xf numFmtId="0" fontId="5" fillId="0" borderId="0" xfId="520"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521" applyFont="1" applyFill="1" applyBorder="1" applyAlignment="1">
      <alignment horizontal="right" vertical="center"/>
    </xf>
    <xf numFmtId="0" fontId="9" fillId="0" borderId="1" xfId="521"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521"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15" fillId="0" borderId="0" xfId="0" applyFont="1" applyFill="1" applyAlignment="1"/>
    <xf numFmtId="0" fontId="8" fillId="0" borderId="0" xfId="0" applyFont="1" applyFill="1" applyBorder="1" applyAlignment="1">
      <alignment horizontal="left" vertical="center"/>
    </xf>
    <xf numFmtId="0" fontId="9" fillId="0" borderId="0" xfId="521" applyFont="1" applyFill="1" applyBorder="1" applyAlignment="1">
      <alignment horizontal="left" vertical="center"/>
    </xf>
    <xf numFmtId="0" fontId="8" fillId="0" borderId="0" xfId="0" applyFont="1" applyFill="1" applyAlignment="1">
      <alignment horizontal="center"/>
    </xf>
    <xf numFmtId="0" fontId="11" fillId="0" borderId="5"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7" fillId="0" borderId="5" xfId="0" applyFont="1" applyFill="1" applyBorder="1" applyAlignment="1">
      <alignment horizontal="center" vertical="center" shrinkToFit="1"/>
    </xf>
    <xf numFmtId="4" fontId="17" fillId="0" borderId="5" xfId="0" applyNumberFormat="1" applyFont="1" applyFill="1" applyBorder="1" applyAlignment="1">
      <alignment horizontal="right" vertical="center" shrinkToFit="1"/>
    </xf>
    <xf numFmtId="0" fontId="17" fillId="0" borderId="5" xfId="0" applyFont="1" applyFill="1" applyBorder="1" applyAlignment="1">
      <alignment horizontal="left" vertical="center" shrinkToFit="1"/>
    </xf>
    <xf numFmtId="4" fontId="18" fillId="2" borderId="5" xfId="289" applyNumberFormat="1" applyFont="1" applyFill="1" applyBorder="1" applyAlignment="1">
      <alignment horizontal="right" vertical="center" shrinkToFit="1"/>
    </xf>
    <xf numFmtId="0" fontId="17" fillId="0" borderId="5" xfId="0" applyFont="1" applyFill="1" applyBorder="1" applyAlignment="1">
      <alignment horizontal="right" vertical="center" shrinkToFit="1"/>
    </xf>
    <xf numFmtId="4" fontId="18" fillId="2" borderId="4" xfId="553" applyNumberFormat="1" applyFont="1" applyFill="1" applyBorder="1" applyAlignment="1">
      <alignment horizontal="right" vertical="center" shrinkToFit="1"/>
    </xf>
    <xf numFmtId="4" fontId="18" fillId="3" borderId="4" xfId="466" applyNumberFormat="1" applyFont="1" applyFill="1" applyBorder="1" applyAlignment="1">
      <alignment horizontal="right" vertical="center" shrinkToFit="1"/>
    </xf>
    <xf numFmtId="3" fontId="17" fillId="0" borderId="5" xfId="0" applyNumberFormat="1" applyFont="1" applyFill="1" applyBorder="1" applyAlignment="1">
      <alignment horizontal="right" vertical="center" shrinkToFit="1"/>
    </xf>
    <xf numFmtId="4" fontId="18" fillId="3" borderId="6" xfId="465" applyNumberFormat="1" applyFont="1" applyFill="1" applyBorder="1" applyAlignment="1">
      <alignment horizontal="right" vertical="center" shrinkToFit="1"/>
    </xf>
    <xf numFmtId="3" fontId="18" fillId="2" borderId="5" xfId="554"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3" fontId="18" fillId="2" borderId="4" xfId="557" applyNumberFormat="1" applyFont="1" applyFill="1" applyBorder="1" applyAlignment="1">
      <alignment horizontal="right" vertical="center" shrinkToFit="1"/>
    </xf>
    <xf numFmtId="3" fontId="18" fillId="2" borderId="4" xfId="560" applyNumberFormat="1" applyFont="1" applyFill="1" applyBorder="1" applyAlignment="1">
      <alignment horizontal="right" vertical="center" shrinkToFit="1"/>
    </xf>
    <xf numFmtId="4" fontId="18" fillId="2" borderId="5" xfId="561" applyNumberFormat="1" applyFont="1" applyFill="1" applyBorder="1" applyAlignment="1">
      <alignment horizontal="right" vertical="center" shrinkToFit="1"/>
    </xf>
    <xf numFmtId="4" fontId="18" fillId="2" borderId="5" xfId="558" applyNumberFormat="1" applyFont="1" applyFill="1" applyBorder="1" applyAlignment="1">
      <alignment horizontal="right" vertical="center" shrinkToFit="1"/>
    </xf>
    <xf numFmtId="4" fontId="18" fillId="2" borderId="4" xfId="284" applyNumberFormat="1" applyFont="1" applyFill="1" applyBorder="1" applyAlignment="1">
      <alignment horizontal="right" vertical="center" shrinkToFit="1"/>
    </xf>
    <xf numFmtId="4" fontId="18" fillId="2" borderId="7" xfId="284" applyNumberFormat="1" applyFont="1" applyFill="1" applyBorder="1" applyAlignment="1">
      <alignment horizontal="right" vertical="center" shrinkToFit="1"/>
    </xf>
    <xf numFmtId="0" fontId="17" fillId="0" borderId="0" xfId="0" applyFont="1" applyFill="1" applyBorder="1" applyAlignment="1">
      <alignment horizontal="left" vertical="center" shrinkToFit="1"/>
    </xf>
    <xf numFmtId="0" fontId="17" fillId="0" borderId="0" xfId="520" applyFont="1" applyFill="1" applyBorder="1" applyAlignment="1">
      <alignment horizontal="left" vertical="center" wrapText="1"/>
    </xf>
    <xf numFmtId="0" fontId="8" fillId="0" borderId="0" xfId="521" applyFont="1" applyFill="1" applyAlignment="1"/>
    <xf numFmtId="0" fontId="11" fillId="0" borderId="0" xfId="521" applyFont="1" applyFill="1" applyAlignment="1"/>
    <xf numFmtId="0" fontId="17" fillId="0" borderId="0" xfId="521" applyFont="1" applyFill="1" applyAlignment="1"/>
    <xf numFmtId="0" fontId="19" fillId="0" borderId="0" xfId="521" applyFont="1" applyFill="1" applyAlignment="1">
      <alignment horizontal="left"/>
    </xf>
    <xf numFmtId="0" fontId="19" fillId="0" borderId="0" xfId="521" applyFont="1" applyFill="1" applyAlignment="1"/>
    <xf numFmtId="0" fontId="19" fillId="0" borderId="0" xfId="521" applyFont="1" applyFill="1" applyAlignment="1">
      <alignment horizontal="center"/>
    </xf>
    <xf numFmtId="0" fontId="8" fillId="0" borderId="0" xfId="52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521" applyFont="1" applyFill="1" applyBorder="1" applyAlignment="1">
      <alignment vertical="center"/>
    </xf>
    <xf numFmtId="0" fontId="11" fillId="0" borderId="8" xfId="521" applyNumberFormat="1" applyFont="1" applyFill="1" applyBorder="1" applyAlignment="1" applyProtection="1">
      <alignment horizontal="center" vertical="center" wrapText="1"/>
    </xf>
    <xf numFmtId="0" fontId="11" fillId="0" borderId="5" xfId="520" applyNumberFormat="1" applyFont="1" applyFill="1" applyBorder="1" applyAlignment="1" applyProtection="1">
      <alignment horizontal="center" vertical="center" wrapText="1" shrinkToFit="1"/>
    </xf>
    <xf numFmtId="0" fontId="11" fillId="0" borderId="5" xfId="521" applyFont="1" applyFill="1" applyBorder="1" applyAlignment="1">
      <alignment horizontal="center" vertical="center" wrapText="1"/>
    </xf>
    <xf numFmtId="0" fontId="11" fillId="0" borderId="9" xfId="521" applyNumberFormat="1" applyFont="1" applyFill="1" applyBorder="1" applyAlignment="1" applyProtection="1">
      <alignment horizontal="center" vertical="center" wrapText="1"/>
    </xf>
    <xf numFmtId="0" fontId="16" fillId="3" borderId="5" xfId="521" applyFont="1" applyFill="1" applyBorder="1" applyAlignment="1">
      <alignment horizontal="center" vertical="center"/>
    </xf>
    <xf numFmtId="0" fontId="16" fillId="3" borderId="5" xfId="521" applyFont="1" applyFill="1" applyBorder="1" applyAlignment="1">
      <alignment vertical="center"/>
    </xf>
    <xf numFmtId="4" fontId="20" fillId="3" borderId="4" xfId="288" applyNumberFormat="1" applyFont="1" applyFill="1" applyBorder="1" applyAlignment="1">
      <alignment horizontal="right" vertical="center" shrinkToFit="1"/>
    </xf>
    <xf numFmtId="0" fontId="17" fillId="0" borderId="5" xfId="521" applyFont="1" applyFill="1" applyBorder="1" applyAlignment="1">
      <alignment vertical="center"/>
    </xf>
    <xf numFmtId="0" fontId="20" fillId="3" borderId="10" xfId="550" applyFont="1" applyFill="1" applyBorder="1" applyAlignment="1">
      <alignment horizontal="left" vertical="center" shrinkToFit="1"/>
    </xf>
    <xf numFmtId="0" fontId="20" fillId="3" borderId="4" xfId="283" applyFont="1" applyFill="1" applyBorder="1" applyAlignment="1">
      <alignment horizontal="left" vertical="center" shrinkToFit="1"/>
    </xf>
    <xf numFmtId="0" fontId="17" fillId="3" borderId="5" xfId="521" applyFont="1" applyFill="1" applyBorder="1" applyAlignment="1">
      <alignment vertical="center"/>
    </xf>
    <xf numFmtId="0" fontId="18" fillId="3" borderId="10" xfId="550" applyFont="1" applyFill="1" applyBorder="1" applyAlignment="1">
      <alignment horizontal="left" vertical="center" shrinkToFit="1"/>
    </xf>
    <xf numFmtId="0" fontId="18" fillId="3" borderId="4" xfId="283" applyFont="1" applyFill="1" applyBorder="1" applyAlignment="1">
      <alignment horizontal="left" vertical="center" shrinkToFit="1"/>
    </xf>
    <xf numFmtId="4" fontId="18" fillId="3" borderId="4" xfId="288" applyNumberFormat="1" applyFont="1" applyFill="1" applyBorder="1" applyAlignment="1">
      <alignment horizontal="right" vertical="center" shrinkToFit="1"/>
    </xf>
    <xf numFmtId="0" fontId="21" fillId="3" borderId="4" xfId="283" applyFont="1" applyFill="1" applyBorder="1" applyAlignment="1">
      <alignment horizontal="left" vertical="center" shrinkToFit="1"/>
    </xf>
    <xf numFmtId="0" fontId="18" fillId="3" borderId="11" xfId="550" applyNumberFormat="1" applyFont="1" applyFill="1" applyBorder="1" applyAlignment="1">
      <alignment horizontal="left" vertical="center" shrinkToFit="1"/>
    </xf>
    <xf numFmtId="0" fontId="18" fillId="3" borderId="12" xfId="283" applyFont="1" applyFill="1" applyBorder="1" applyAlignment="1">
      <alignment horizontal="left" vertical="center" shrinkToFit="1"/>
    </xf>
    <xf numFmtId="4" fontId="18" fillId="3" borderId="12" xfId="288" applyNumberFormat="1" applyFont="1" applyFill="1" applyBorder="1" applyAlignment="1">
      <alignment horizontal="right" vertical="center" shrinkToFit="1"/>
    </xf>
    <xf numFmtId="0" fontId="13" fillId="0" borderId="0" xfId="520" applyFont="1" applyFill="1" applyAlignment="1">
      <alignment vertical="center"/>
    </xf>
    <xf numFmtId="0" fontId="17" fillId="0" borderId="0" xfId="521" applyFont="1" applyFill="1" applyAlignment="1">
      <alignment vertical="center"/>
    </xf>
    <xf numFmtId="0" fontId="13" fillId="0" borderId="0" xfId="520" applyFont="1" applyFill="1" applyAlignment="1">
      <alignment horizontal="left" vertical="center"/>
    </xf>
    <xf numFmtId="0" fontId="11" fillId="0" borderId="0" xfId="0" applyFont="1" applyFill="1" applyAlignment="1"/>
    <xf numFmtId="0" fontId="22"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 xfId="0" applyFont="1" applyFill="1" applyBorder="1" applyAlignment="1">
      <alignment horizontal="center" vertical="center"/>
    </xf>
    <xf numFmtId="49" fontId="16" fillId="0" borderId="13" xfId="0" applyNumberFormat="1" applyFont="1" applyFill="1" applyBorder="1" applyAlignment="1" applyProtection="1">
      <alignment horizontal="center" vertical="center"/>
    </xf>
    <xf numFmtId="49" fontId="16" fillId="0" borderId="14" xfId="0" applyNumberFormat="1" applyFont="1" applyFill="1" applyBorder="1" applyAlignment="1" applyProtection="1">
      <alignment horizontal="center" vertical="center"/>
    </xf>
    <xf numFmtId="4" fontId="20" fillId="3" borderId="5" xfId="535" applyNumberFormat="1" applyFont="1" applyFill="1" applyBorder="1" applyAlignment="1">
      <alignment horizontal="right" vertical="center" shrinkToFit="1"/>
    </xf>
    <xf numFmtId="49" fontId="16" fillId="0" borderId="13" xfId="0" applyNumberFormat="1" applyFont="1" applyFill="1" applyBorder="1" applyAlignment="1" applyProtection="1">
      <alignment vertical="center"/>
    </xf>
    <xf numFmtId="178" fontId="16" fillId="0" borderId="5" xfId="0" applyNumberFormat="1" applyFont="1" applyFill="1" applyBorder="1" applyAlignment="1" applyProtection="1">
      <alignment vertical="center"/>
    </xf>
    <xf numFmtId="4" fontId="20" fillId="0" borderId="4" xfId="408" applyNumberFormat="1" applyFont="1" applyFill="1" applyBorder="1" applyAlignment="1">
      <alignment horizontal="right" vertical="center" shrinkToFit="1"/>
    </xf>
    <xf numFmtId="179" fontId="16" fillId="0" borderId="5" xfId="0" applyNumberFormat="1" applyFont="1" applyFill="1" applyBorder="1" applyAlignment="1" applyProtection="1">
      <alignment horizontal="right" vertical="center"/>
    </xf>
    <xf numFmtId="49" fontId="17" fillId="0" borderId="13" xfId="0" applyNumberFormat="1" applyFont="1" applyFill="1" applyBorder="1" applyAlignment="1" applyProtection="1">
      <alignment vertical="center"/>
    </xf>
    <xf numFmtId="178" fontId="17" fillId="0" borderId="5" xfId="0" applyNumberFormat="1" applyFont="1" applyFill="1" applyBorder="1" applyAlignment="1" applyProtection="1">
      <alignment vertical="center"/>
    </xf>
    <xf numFmtId="4" fontId="18" fillId="3" borderId="5" xfId="535" applyNumberFormat="1" applyFont="1" applyFill="1" applyBorder="1" applyAlignment="1">
      <alignment horizontal="right" vertical="center" shrinkToFit="1"/>
    </xf>
    <xf numFmtId="179" fontId="17" fillId="0" borderId="5" xfId="0" applyNumberFormat="1" applyFont="1" applyFill="1" applyBorder="1" applyAlignment="1" applyProtection="1">
      <alignment horizontal="right" vertical="center"/>
    </xf>
    <xf numFmtId="4" fontId="18" fillId="3" borderId="5" xfId="537" applyNumberFormat="1" applyFont="1" applyFill="1" applyBorder="1" applyAlignment="1">
      <alignment horizontal="right" vertical="center" shrinkToFit="1"/>
    </xf>
    <xf numFmtId="49" fontId="17" fillId="0" borderId="5" xfId="0" applyNumberFormat="1" applyFont="1" applyFill="1" applyBorder="1" applyAlignment="1" applyProtection="1">
      <alignment vertical="center"/>
    </xf>
    <xf numFmtId="4" fontId="18" fillId="3" borderId="5" xfId="149" applyNumberFormat="1" applyFont="1" applyFill="1" applyBorder="1" applyAlignment="1">
      <alignment horizontal="right" vertical="center" shrinkToFit="1"/>
    </xf>
    <xf numFmtId="178" fontId="6" fillId="0" borderId="5" xfId="0" applyNumberFormat="1" applyFont="1" applyFill="1" applyBorder="1" applyAlignment="1" applyProtection="1">
      <alignment vertical="center"/>
    </xf>
    <xf numFmtId="4" fontId="18" fillId="3" borderId="5" xfId="152" applyNumberFormat="1" applyFont="1" applyFill="1" applyBorder="1" applyAlignment="1">
      <alignment horizontal="right" vertical="center" shrinkToFit="1"/>
    </xf>
    <xf numFmtId="0" fontId="18" fillId="3" borderId="5" xfId="522" applyFont="1" applyFill="1" applyBorder="1" applyAlignment="1">
      <alignment vertical="center" wrapText="1"/>
    </xf>
    <xf numFmtId="4" fontId="18" fillId="3" borderId="5" xfId="525" applyNumberFormat="1" applyFont="1" applyFill="1" applyBorder="1" applyAlignment="1">
      <alignment horizontal="right" vertical="center" shrinkToFit="1"/>
    </xf>
    <xf numFmtId="0" fontId="18" fillId="0" borderId="5" xfId="522" applyFont="1" applyBorder="1" applyAlignment="1">
      <alignment vertical="center" wrapText="1"/>
    </xf>
    <xf numFmtId="4" fontId="18" fillId="3" borderId="4" xfId="11" applyNumberFormat="1" applyFont="1" applyFill="1" applyBorder="1" applyAlignment="1">
      <alignment horizontal="right" vertical="center" shrinkToFit="1"/>
    </xf>
    <xf numFmtId="4" fontId="18" fillId="3" borderId="4" xfId="150" applyNumberFormat="1" applyFont="1" applyFill="1" applyBorder="1" applyAlignment="1">
      <alignment horizontal="right" vertical="center" shrinkToFit="1"/>
    </xf>
    <xf numFmtId="4" fontId="18" fillId="3" borderId="4" xfId="523" applyNumberFormat="1" applyFont="1" applyFill="1" applyBorder="1" applyAlignment="1">
      <alignment horizontal="right" vertical="center" shrinkToFit="1"/>
    </xf>
    <xf numFmtId="4" fontId="18" fillId="3" borderId="4" xfId="526" applyNumberFormat="1" applyFont="1" applyFill="1" applyBorder="1" applyAlignment="1">
      <alignment horizontal="right" vertical="center" shrinkToFit="1"/>
    </xf>
    <xf numFmtId="4" fontId="18" fillId="3" borderId="4" xfId="153" applyNumberFormat="1" applyFont="1" applyFill="1" applyBorder="1" applyAlignment="1">
      <alignment horizontal="right" vertical="center" shrinkToFit="1"/>
    </xf>
    <xf numFmtId="4" fontId="18" fillId="3" borderId="4" xfId="12" applyNumberFormat="1" applyFont="1" applyFill="1" applyBorder="1" applyAlignment="1">
      <alignment horizontal="right" vertical="center" shrinkToFit="1"/>
    </xf>
    <xf numFmtId="49" fontId="16" fillId="0" borderId="5" xfId="0" applyNumberFormat="1" applyFont="1" applyFill="1" applyBorder="1" applyAlignment="1" applyProtection="1">
      <alignment vertical="center"/>
    </xf>
    <xf numFmtId="4" fontId="20" fillId="0" borderId="4" xfId="338" applyNumberFormat="1" applyFont="1" applyFill="1" applyBorder="1" applyAlignment="1">
      <alignment horizontal="right" vertical="center" shrinkToFit="1"/>
    </xf>
    <xf numFmtId="4" fontId="18" fillId="3" borderId="4" xfId="538" applyNumberFormat="1" applyFont="1" applyFill="1" applyBorder="1" applyAlignment="1">
      <alignment horizontal="right" vertical="center" shrinkToFit="1"/>
    </xf>
    <xf numFmtId="4" fontId="18" fillId="3" borderId="4" xfId="446" applyNumberFormat="1" applyFont="1" applyFill="1" applyBorder="1" applyAlignment="1">
      <alignment horizontal="right" vertical="center" shrinkToFit="1"/>
    </xf>
    <xf numFmtId="0" fontId="6" fillId="0" borderId="5" xfId="0" applyFont="1" applyFill="1" applyBorder="1" applyAlignment="1">
      <alignment horizontal="left" vertical="center" shrinkToFit="1"/>
    </xf>
    <xf numFmtId="4" fontId="18" fillId="3" borderId="4" xfId="451" applyNumberFormat="1" applyFont="1" applyFill="1" applyBorder="1" applyAlignment="1">
      <alignment horizontal="right" vertical="center" shrinkToFit="1"/>
    </xf>
    <xf numFmtId="4" fontId="18" fillId="3" borderId="4" xfId="540" applyNumberFormat="1" applyFont="1" applyFill="1" applyBorder="1" applyAlignment="1">
      <alignment horizontal="right" vertical="center" shrinkToFit="1"/>
    </xf>
    <xf numFmtId="179" fontId="16" fillId="3" borderId="5" xfId="0" applyNumberFormat="1" applyFont="1" applyFill="1" applyBorder="1" applyAlignment="1" applyProtection="1">
      <alignment horizontal="right" vertical="center"/>
    </xf>
    <xf numFmtId="4" fontId="20" fillId="0" borderId="4" xfId="562" applyNumberFormat="1" applyFont="1" applyFill="1" applyBorder="1" applyAlignment="1">
      <alignment horizontal="right" vertical="center" shrinkToFit="1"/>
    </xf>
    <xf numFmtId="4" fontId="18" fillId="3" borderId="4" xfId="542" applyNumberFormat="1" applyFont="1" applyFill="1" applyBorder="1" applyAlignment="1">
      <alignment horizontal="right" vertical="center" shrinkToFit="1"/>
    </xf>
    <xf numFmtId="4" fontId="18" fillId="3" borderId="4" xfId="539" applyNumberFormat="1" applyFont="1" applyFill="1" applyBorder="1" applyAlignment="1">
      <alignment horizontal="right" vertical="center" shrinkToFit="1"/>
    </xf>
    <xf numFmtId="4" fontId="18" fillId="3" borderId="4" xfId="447" applyNumberFormat="1" applyFont="1" applyFill="1" applyBorder="1" applyAlignment="1">
      <alignment horizontal="right" vertical="center" shrinkToFit="1"/>
    </xf>
    <xf numFmtId="4" fontId="18" fillId="3" borderId="6" xfId="452" applyNumberFormat="1" applyFont="1" applyFill="1" applyBorder="1" applyAlignment="1">
      <alignment horizontal="right" vertical="center" shrinkToFit="1"/>
    </xf>
    <xf numFmtId="4" fontId="18" fillId="3" borderId="5" xfId="541" applyNumberFormat="1" applyFont="1" applyFill="1" applyBorder="1" applyAlignment="1">
      <alignment horizontal="right" vertical="center" shrinkToFit="1"/>
    </xf>
    <xf numFmtId="4" fontId="18" fillId="3" borderId="4" xfId="543" applyNumberFormat="1" applyFont="1" applyFill="1" applyBorder="1" applyAlignment="1">
      <alignment horizontal="right" vertical="center" shrinkToFit="1"/>
    </xf>
    <xf numFmtId="4" fontId="18" fillId="3" borderId="4" xfId="544" applyNumberFormat="1" applyFont="1" applyFill="1" applyBorder="1" applyAlignment="1">
      <alignment horizontal="right" vertical="center" shrinkToFit="1"/>
    </xf>
    <xf numFmtId="4" fontId="18" fillId="3" borderId="5" xfId="468" applyNumberFormat="1" applyFont="1" applyFill="1" applyBorder="1" applyAlignment="1">
      <alignment horizontal="right" vertical="center" shrinkToFit="1"/>
    </xf>
    <xf numFmtId="4" fontId="18" fillId="3" borderId="5" xfId="546" applyNumberFormat="1" applyFont="1" applyFill="1" applyBorder="1" applyAlignment="1">
      <alignment horizontal="right" vertical="center" shrinkToFit="1"/>
    </xf>
    <xf numFmtId="4" fontId="18" fillId="3" borderId="4" xfId="549" applyNumberFormat="1" applyFont="1" applyFill="1" applyBorder="1" applyAlignment="1">
      <alignment horizontal="right" vertical="center" shrinkToFit="1"/>
    </xf>
    <xf numFmtId="4" fontId="18" fillId="3" borderId="4" xfId="545" applyNumberFormat="1" applyFont="1" applyFill="1" applyBorder="1" applyAlignment="1">
      <alignment horizontal="right" vertical="center" shrinkToFit="1"/>
    </xf>
    <xf numFmtId="4" fontId="18" fillId="3" borderId="4" xfId="469" applyNumberFormat="1" applyFont="1" applyFill="1" applyBorder="1" applyAlignment="1">
      <alignment horizontal="right" vertical="center" shrinkToFit="1"/>
    </xf>
    <xf numFmtId="4" fontId="18" fillId="3" borderId="4" xfId="547" applyNumberFormat="1" applyFont="1" applyFill="1" applyBorder="1" applyAlignment="1">
      <alignment horizontal="right" vertical="center" shrinkToFit="1"/>
    </xf>
    <xf numFmtId="0" fontId="17" fillId="0" borderId="16" xfId="520" applyFont="1" applyFill="1" applyBorder="1" applyAlignment="1">
      <alignment horizontal="left" vertical="center" wrapText="1"/>
    </xf>
    <xf numFmtId="0" fontId="15" fillId="0" borderId="0" xfId="0" applyFont="1" applyFill="1" applyAlignment="1">
      <alignment horizontal="right"/>
    </xf>
    <xf numFmtId="0" fontId="11" fillId="0" borderId="0" xfId="520" applyFont="1" applyFill="1"/>
    <xf numFmtId="0" fontId="8" fillId="0" borderId="0" xfId="520" applyFont="1" applyFill="1"/>
    <xf numFmtId="0" fontId="23" fillId="0" borderId="0" xfId="520" applyFont="1" applyFill="1" applyAlignment="1">
      <alignment horizontal="left" vertical="center"/>
    </xf>
    <xf numFmtId="0" fontId="23" fillId="0" borderId="0" xfId="520" applyFont="1" applyFill="1" applyAlignment="1">
      <alignment horizontal="left"/>
    </xf>
    <xf numFmtId="0" fontId="23" fillId="0" borderId="0" xfId="520" applyFont="1" applyFill="1"/>
    <xf numFmtId="0" fontId="13" fillId="0" borderId="1" xfId="0" applyFont="1" applyFill="1" applyBorder="1" applyAlignment="1">
      <alignment horizontal="left" vertical="center"/>
    </xf>
    <xf numFmtId="0" fontId="17" fillId="0" borderId="1" xfId="0" applyFont="1" applyFill="1" applyBorder="1" applyAlignment="1">
      <alignment horizontal="left" vertical="center"/>
    </xf>
    <xf numFmtId="0" fontId="11" fillId="0" borderId="5" xfId="520" applyNumberFormat="1" applyFont="1" applyFill="1" applyBorder="1" applyAlignment="1" applyProtection="1">
      <alignment horizontal="center" vertical="center" shrinkToFit="1"/>
    </xf>
    <xf numFmtId="0" fontId="11" fillId="0" borderId="5" xfId="520" applyFont="1" applyFill="1" applyBorder="1" applyAlignment="1">
      <alignment horizontal="center" vertical="center" shrinkToFit="1"/>
    </xf>
    <xf numFmtId="0" fontId="17" fillId="3" borderId="5" xfId="520" applyNumberFormat="1" applyFont="1" applyFill="1" applyBorder="1" applyAlignment="1" applyProtection="1">
      <alignment horizontal="center" vertical="center" shrinkToFit="1"/>
    </xf>
    <xf numFmtId="4" fontId="18" fillId="3" borderId="4" xfId="536" applyNumberFormat="1" applyFont="1" applyFill="1" applyBorder="1" applyAlignment="1">
      <alignment horizontal="right" vertical="center" shrinkToFit="1"/>
    </xf>
    <xf numFmtId="40" fontId="17" fillId="0" borderId="5" xfId="520" applyNumberFormat="1" applyFont="1" applyFill="1" applyBorder="1" applyAlignment="1">
      <alignment vertical="center" shrinkToFit="1"/>
    </xf>
    <xf numFmtId="0" fontId="20" fillId="3" borderId="10" xfId="332" applyFont="1" applyFill="1" applyBorder="1" applyAlignment="1">
      <alignment horizontal="left" vertical="center" shrinkToFit="1"/>
    </xf>
    <xf numFmtId="0" fontId="20" fillId="3" borderId="4" xfId="533" applyFont="1" applyFill="1" applyBorder="1" applyAlignment="1">
      <alignment horizontal="left" vertical="center" shrinkToFit="1"/>
    </xf>
    <xf numFmtId="4" fontId="20" fillId="3" borderId="4" xfId="536" applyNumberFormat="1" applyFont="1" applyFill="1" applyBorder="1" applyAlignment="1">
      <alignment horizontal="right" vertical="center" shrinkToFit="1"/>
    </xf>
    <xf numFmtId="0" fontId="18" fillId="3" borderId="10" xfId="332" applyFont="1" applyFill="1" applyBorder="1" applyAlignment="1">
      <alignment horizontal="left" vertical="center" shrinkToFit="1"/>
    </xf>
    <xf numFmtId="0" fontId="18" fillId="3" borderId="4" xfId="533" applyFont="1" applyFill="1" applyBorder="1" applyAlignment="1">
      <alignment horizontal="left" vertical="center" shrinkToFit="1"/>
    </xf>
    <xf numFmtId="0" fontId="24" fillId="3" borderId="4" xfId="533" applyFont="1" applyFill="1" applyBorder="1" applyAlignment="1">
      <alignment horizontal="left" vertical="center" shrinkToFit="1"/>
    </xf>
    <xf numFmtId="0" fontId="21" fillId="3" borderId="4" xfId="533" applyFont="1" applyFill="1" applyBorder="1" applyAlignment="1">
      <alignment horizontal="left" vertical="center" shrinkToFit="1"/>
    </xf>
    <xf numFmtId="0" fontId="18" fillId="3" borderId="11" xfId="332" applyFont="1" applyFill="1" applyBorder="1" applyAlignment="1">
      <alignment horizontal="left" vertical="center" shrinkToFit="1"/>
    </xf>
    <xf numFmtId="0" fontId="18" fillId="3" borderId="12" xfId="533" applyFont="1" applyFill="1" applyBorder="1" applyAlignment="1">
      <alignment horizontal="left" vertical="center" shrinkToFit="1"/>
    </xf>
    <xf numFmtId="4" fontId="18" fillId="3" borderId="12" xfId="57" applyNumberFormat="1" applyFont="1" applyFill="1" applyBorder="1" applyAlignment="1">
      <alignment horizontal="right" vertical="center" shrinkToFit="1"/>
    </xf>
    <xf numFmtId="0" fontId="17" fillId="0" borderId="0" xfId="520" applyNumberFormat="1" applyFont="1" applyFill="1" applyBorder="1" applyAlignment="1" applyProtection="1">
      <alignment horizontal="left" vertical="center" wrapText="1" shrinkToFit="1"/>
    </xf>
    <xf numFmtId="0" fontId="25" fillId="0" borderId="0" xfId="520" applyFont="1" applyFill="1"/>
    <xf numFmtId="0" fontId="25" fillId="0" borderId="0" xfId="520" applyFont="1" applyFill="1" applyAlignment="1">
      <alignment horizontal="left"/>
    </xf>
    <xf numFmtId="40" fontId="25" fillId="0" borderId="0" xfId="520" applyNumberFormat="1" applyFont="1" applyFill="1" applyAlignment="1">
      <alignment shrinkToFit="1"/>
    </xf>
    <xf numFmtId="0" fontId="25" fillId="0" borderId="0" xfId="520" applyFont="1" applyFill="1" applyAlignment="1">
      <alignment horizontal="left" vertical="center"/>
    </xf>
    <xf numFmtId="0" fontId="26" fillId="0" borderId="0" xfId="520" applyFont="1" applyFill="1" applyAlignment="1">
      <alignment horizontal="left" vertical="center"/>
    </xf>
    <xf numFmtId="0" fontId="26" fillId="0" borderId="0" xfId="520" applyFont="1" applyFill="1" applyAlignment="1">
      <alignment horizontal="left"/>
    </xf>
    <xf numFmtId="0" fontId="26" fillId="0" borderId="0" xfId="520" applyFont="1" applyFill="1" applyAlignment="1"/>
    <xf numFmtId="0" fontId="26" fillId="0" borderId="0" xfId="520" applyFont="1" applyFill="1"/>
    <xf numFmtId="0" fontId="4" fillId="0" borderId="0" xfId="0" applyFont="1" applyFill="1" applyAlignment="1"/>
    <xf numFmtId="0" fontId="27" fillId="0" borderId="0" xfId="0" applyFont="1" applyFill="1" applyAlignment="1"/>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4" fontId="6" fillId="3" borderId="4" xfId="56" applyNumberFormat="1" applyFont="1" applyFill="1" applyBorder="1" applyAlignment="1">
      <alignment horizontal="right" vertical="center" shrinkToFit="1"/>
    </xf>
    <xf numFmtId="0" fontId="6" fillId="3" borderId="4" xfId="532" applyFont="1" applyFill="1" applyBorder="1" applyAlignment="1">
      <alignment horizontal="left" vertical="center"/>
    </xf>
    <xf numFmtId="4" fontId="6" fillId="3" borderId="4" xfId="534" applyNumberFormat="1" applyFont="1" applyFill="1" applyBorder="1" applyAlignment="1">
      <alignment horizontal="right" vertical="center" shrinkToFit="1"/>
    </xf>
    <xf numFmtId="0" fontId="13" fillId="0" borderId="8" xfId="0" applyFont="1" applyFill="1" applyBorder="1" applyAlignment="1">
      <alignment horizontal="left" vertical="center"/>
    </xf>
    <xf numFmtId="4" fontId="6" fillId="3" borderId="6" xfId="56" applyNumberFormat="1" applyFont="1" applyFill="1" applyBorder="1" applyAlignment="1">
      <alignment horizontal="right" vertical="center" shrinkToFit="1"/>
    </xf>
    <xf numFmtId="4" fontId="28" fillId="3" borderId="5" xfId="56" applyNumberFormat="1" applyFont="1" applyFill="1" applyBorder="1" applyAlignment="1">
      <alignment horizontal="right" vertical="center" shrinkToFit="1"/>
    </xf>
    <xf numFmtId="0" fontId="13" fillId="0" borderId="5" xfId="0" applyFont="1" applyFill="1" applyBorder="1" applyAlignment="1">
      <alignment vertical="center" shrinkToFit="1"/>
    </xf>
    <xf numFmtId="4" fontId="13" fillId="0" borderId="5" xfId="0" applyNumberFormat="1" applyFont="1" applyFill="1" applyBorder="1" applyAlignment="1">
      <alignment vertical="center" shrinkToFit="1"/>
    </xf>
    <xf numFmtId="0" fontId="13" fillId="0" borderId="5" xfId="0" applyFont="1" applyFill="1" applyBorder="1" applyAlignment="1">
      <alignment horizontal="center" vertical="center"/>
    </xf>
    <xf numFmtId="0" fontId="13" fillId="0" borderId="0" xfId="520" applyFont="1" applyFill="1" applyBorder="1" applyAlignment="1">
      <alignment horizontal="left" vertical="center" wrapText="1"/>
    </xf>
    <xf numFmtId="0" fontId="15"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1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8" xfId="0" applyFont="1" applyFill="1" applyBorder="1" applyAlignment="1">
      <alignment horizontal="center" vertical="center" wrapText="1" shrinkToFit="1"/>
    </xf>
    <xf numFmtId="0" fontId="11" fillId="0" borderId="17"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29" fillId="0" borderId="13" xfId="0" applyFont="1" applyFill="1" applyBorder="1" applyAlignment="1">
      <alignment horizontal="center" vertical="center" shrinkToFit="1"/>
    </xf>
    <xf numFmtId="0" fontId="29" fillId="0" borderId="14" xfId="0" applyFont="1" applyFill="1" applyBorder="1" applyAlignment="1">
      <alignment horizontal="center" vertical="center" shrinkToFit="1"/>
    </xf>
    <xf numFmtId="4" fontId="30" fillId="3" borderId="4" xfId="519" applyNumberFormat="1" applyFont="1" applyFill="1" applyBorder="1" applyAlignment="1">
      <alignment horizontal="right" vertical="center" shrinkToFit="1"/>
    </xf>
    <xf numFmtId="0" fontId="31" fillId="0" borderId="5" xfId="0" applyFont="1" applyFill="1" applyBorder="1" applyAlignment="1">
      <alignment vertical="center" shrinkToFit="1"/>
    </xf>
    <xf numFmtId="0" fontId="29" fillId="3" borderId="10" xfId="531" applyNumberFormat="1" applyFont="1" applyFill="1" applyBorder="1" applyAlignment="1">
      <alignment horizontal="left" vertical="center" shrinkToFit="1"/>
    </xf>
    <xf numFmtId="0" fontId="29" fillId="3" borderId="4" xfId="517" applyFont="1" applyFill="1" applyBorder="1" applyAlignment="1">
      <alignment horizontal="left" vertical="center" shrinkToFit="1"/>
    </xf>
    <xf numFmtId="4" fontId="29" fillId="3" borderId="4" xfId="519" applyNumberFormat="1" applyFont="1" applyFill="1" applyBorder="1" applyAlignment="1">
      <alignment horizontal="right" vertical="center" shrinkToFit="1"/>
    </xf>
    <xf numFmtId="0" fontId="29" fillId="0" borderId="5" xfId="0" applyFont="1" applyFill="1" applyBorder="1" applyAlignment="1">
      <alignment vertical="center" shrinkToFit="1"/>
    </xf>
    <xf numFmtId="0" fontId="31" fillId="3" borderId="10" xfId="531" applyNumberFormat="1" applyFont="1" applyFill="1" applyBorder="1" applyAlignment="1">
      <alignment horizontal="left" vertical="center" shrinkToFit="1"/>
    </xf>
    <xf numFmtId="0" fontId="31" fillId="3" borderId="4" xfId="517" applyFont="1" applyFill="1" applyBorder="1" applyAlignment="1">
      <alignment horizontal="left" vertical="center" shrinkToFit="1"/>
    </xf>
    <xf numFmtId="4" fontId="31" fillId="3" borderId="4" xfId="519" applyNumberFormat="1" applyFont="1" applyFill="1" applyBorder="1" applyAlignment="1">
      <alignment horizontal="right" vertical="center" shrinkToFit="1"/>
    </xf>
    <xf numFmtId="4" fontId="31" fillId="3" borderId="4" xfId="331" applyNumberFormat="1" applyFont="1" applyFill="1" applyBorder="1" applyAlignment="1">
      <alignment horizontal="right" vertical="center" shrinkToFit="1"/>
    </xf>
    <xf numFmtId="4" fontId="29" fillId="3" borderId="4" xfId="331" applyNumberFormat="1" applyFont="1" applyFill="1" applyBorder="1" applyAlignment="1">
      <alignment horizontal="right" vertical="center" shrinkToFit="1"/>
    </xf>
    <xf numFmtId="0" fontId="31" fillId="3" borderId="11" xfId="531" applyNumberFormat="1" applyFont="1" applyFill="1" applyBorder="1" applyAlignment="1">
      <alignment horizontal="left" vertical="center" shrinkToFit="1"/>
    </xf>
    <xf numFmtId="0" fontId="31" fillId="3" borderId="12" xfId="517" applyFont="1" applyFill="1" applyBorder="1" applyAlignment="1">
      <alignment horizontal="left" vertical="center" shrinkToFit="1"/>
    </xf>
    <xf numFmtId="4" fontId="31" fillId="3" borderId="12" xfId="519" applyNumberFormat="1" applyFont="1" applyFill="1" applyBorder="1" applyAlignment="1">
      <alignment horizontal="right" vertical="center" shrinkToFit="1"/>
    </xf>
    <xf numFmtId="0" fontId="32" fillId="3" borderId="0" xfId="531" applyFont="1" applyFill="1" applyBorder="1" applyAlignment="1">
      <alignment horizontal="left" vertical="center" shrinkToFit="1"/>
    </xf>
    <xf numFmtId="0" fontId="32" fillId="3" borderId="0" xfId="517" applyFont="1" applyFill="1" applyBorder="1" applyAlignment="1">
      <alignment horizontal="left" vertical="center" shrinkToFit="1"/>
    </xf>
    <xf numFmtId="4" fontId="32" fillId="3" borderId="0" xfId="519" applyNumberFormat="1" applyFont="1" applyFill="1" applyBorder="1" applyAlignment="1">
      <alignment horizontal="right" vertical="center" shrinkToFit="1"/>
    </xf>
    <xf numFmtId="4" fontId="32" fillId="3" borderId="0" xfId="331" applyNumberFormat="1" applyFont="1" applyFill="1" applyBorder="1" applyAlignment="1">
      <alignment horizontal="right" vertical="center" shrinkToFit="1"/>
    </xf>
    <xf numFmtId="0" fontId="11" fillId="0" borderId="5" xfId="0" applyFont="1" applyFill="1" applyBorder="1" applyAlignment="1">
      <alignment horizontal="center" vertical="center" wrapText="1" shrinkToFit="1"/>
    </xf>
    <xf numFmtId="0" fontId="33" fillId="3" borderId="5" xfId="516" applyFont="1" applyFill="1" applyBorder="1" applyAlignment="1">
      <alignment horizontal="left" vertical="center" shrinkToFit="1"/>
    </xf>
    <xf numFmtId="0" fontId="33" fillId="3" borderId="5" xfId="518" applyFont="1" applyFill="1" applyBorder="1" applyAlignment="1">
      <alignment horizontal="left" vertical="center" shrinkToFit="1"/>
    </xf>
    <xf numFmtId="4" fontId="33" fillId="3" borderId="4" xfId="273" applyNumberFormat="1" applyFont="1" applyFill="1" applyBorder="1" applyAlignment="1">
      <alignment horizontal="right" vertical="center" shrinkToFit="1"/>
    </xf>
    <xf numFmtId="0" fontId="33" fillId="3" borderId="5" xfId="516" applyFont="1" applyFill="1" applyBorder="1" applyAlignment="1">
      <alignment vertical="center" shrinkToFit="1"/>
    </xf>
    <xf numFmtId="0" fontId="25" fillId="3" borderId="5" xfId="516" applyFont="1" applyFill="1" applyBorder="1" applyAlignment="1">
      <alignment vertical="center" shrinkToFit="1"/>
    </xf>
    <xf numFmtId="0" fontId="25" fillId="3" borderId="5" xfId="518" applyFont="1" applyFill="1" applyBorder="1" applyAlignment="1">
      <alignment horizontal="left" vertical="center" shrinkToFit="1"/>
    </xf>
    <xf numFmtId="4" fontId="25" fillId="3" borderId="4" xfId="273" applyNumberFormat="1" applyFont="1" applyFill="1" applyBorder="1" applyAlignment="1">
      <alignment horizontal="right" vertical="center" shrinkToFit="1"/>
    </xf>
    <xf numFmtId="0" fontId="25" fillId="3" borderId="8" xfId="518" applyFont="1" applyFill="1" applyBorder="1" applyAlignment="1">
      <alignment horizontal="left" vertical="center" shrinkToFit="1"/>
    </xf>
    <xf numFmtId="4" fontId="25" fillId="3" borderId="6" xfId="273" applyNumberFormat="1" applyFont="1" applyFill="1" applyBorder="1" applyAlignment="1">
      <alignment horizontal="right" vertical="center" shrinkToFit="1"/>
    </xf>
    <xf numFmtId="0" fontId="17" fillId="0" borderId="8" xfId="0" applyFont="1" applyFill="1" applyBorder="1" applyAlignment="1">
      <alignment horizontal="right" vertical="center" shrinkToFit="1"/>
    </xf>
    <xf numFmtId="4" fontId="25" fillId="3" borderId="5" xfId="273" applyNumberFormat="1" applyFont="1" applyFill="1" applyBorder="1" applyAlignment="1">
      <alignment horizontal="right" vertical="center" shrinkToFit="1"/>
    </xf>
    <xf numFmtId="0" fontId="17" fillId="0" borderId="0" xfId="520" applyFont="1" applyFill="1" applyAlignment="1">
      <alignment vertical="center"/>
    </xf>
    <xf numFmtId="0" fontId="14" fillId="0" borderId="0" xfId="0" applyFont="1" applyFill="1" applyAlignment="1">
      <alignment horizontal="right"/>
    </xf>
    <xf numFmtId="0" fontId="25" fillId="0" borderId="0" xfId="520" applyFont="1" applyFill="1" applyAlignment="1">
      <alignment vertical="center"/>
    </xf>
    <xf numFmtId="0" fontId="34" fillId="0" borderId="0" xfId="520" applyFont="1" applyFill="1"/>
    <xf numFmtId="180" fontId="34" fillId="0" borderId="0" xfId="520" applyNumberFormat="1" applyFont="1" applyFill="1"/>
    <xf numFmtId="0" fontId="8" fillId="0" borderId="0" xfId="520" applyFont="1" applyFill="1" applyAlignment="1">
      <alignment vertical="center"/>
    </xf>
    <xf numFmtId="0" fontId="8" fillId="0" borderId="0" xfId="520" applyFont="1" applyFill="1" applyAlignment="1">
      <alignment horizontal="center" vertical="center"/>
    </xf>
    <xf numFmtId="40" fontId="8" fillId="0" borderId="0" xfId="520" applyNumberFormat="1" applyFont="1" applyFill="1" applyAlignment="1">
      <alignment horizontal="right" vertical="center" shrinkToFit="1"/>
    </xf>
    <xf numFmtId="40" fontId="11" fillId="0" borderId="13" xfId="520" applyNumberFormat="1" applyFont="1" applyFill="1" applyBorder="1" applyAlignment="1">
      <alignment horizontal="center" vertical="center" shrinkToFit="1"/>
    </xf>
    <xf numFmtId="40" fontId="11" fillId="0" borderId="14" xfId="520" applyNumberFormat="1" applyFont="1" applyFill="1" applyBorder="1" applyAlignment="1">
      <alignment horizontal="center" vertical="center" shrinkToFit="1"/>
    </xf>
    <xf numFmtId="40" fontId="11" fillId="0" borderId="5" xfId="520" applyNumberFormat="1" applyFont="1" applyFill="1" applyBorder="1" applyAlignment="1">
      <alignment horizontal="center" vertical="center" shrinkToFit="1"/>
    </xf>
    <xf numFmtId="40" fontId="13" fillId="0" borderId="18" xfId="520" applyNumberFormat="1" applyFont="1" applyFill="1" applyBorder="1" applyAlignment="1">
      <alignment horizontal="left" vertical="center" shrinkToFit="1"/>
    </xf>
    <xf numFmtId="4" fontId="6" fillId="3" borderId="4" xfId="277" applyNumberFormat="1" applyFont="1" applyFill="1" applyBorder="1" applyAlignment="1">
      <alignment horizontal="right" vertical="center" shrinkToFit="1"/>
    </xf>
    <xf numFmtId="4" fontId="6" fillId="3" borderId="4" xfId="514" applyNumberFormat="1" applyFont="1" applyFill="1" applyBorder="1" applyAlignment="1">
      <alignment horizontal="right" vertical="center" shrinkToFit="1"/>
    </xf>
    <xf numFmtId="40" fontId="13" fillId="0" borderId="19" xfId="520" applyNumberFormat="1" applyFont="1" applyFill="1" applyBorder="1" applyAlignment="1">
      <alignment horizontal="right" vertical="center" shrinkToFit="1"/>
    </xf>
    <xf numFmtId="4" fontId="6" fillId="2" borderId="4" xfId="460" applyNumberFormat="1" applyFont="1" applyFill="1" applyBorder="1" applyAlignment="1">
      <alignment horizontal="right" vertical="center" shrinkToFit="1"/>
    </xf>
    <xf numFmtId="40" fontId="13" fillId="0" borderId="20" xfId="520" applyNumberFormat="1" applyFont="1" applyFill="1" applyBorder="1" applyAlignment="1">
      <alignment horizontal="left" vertical="center" shrinkToFit="1"/>
    </xf>
    <xf numFmtId="40" fontId="13" fillId="0" borderId="21" xfId="520" applyNumberFormat="1" applyFont="1" applyFill="1" applyBorder="1" applyAlignment="1">
      <alignment horizontal="right" vertical="center" shrinkToFit="1"/>
    </xf>
    <xf numFmtId="40" fontId="13" fillId="0" borderId="5" xfId="520" applyNumberFormat="1" applyFont="1" applyFill="1" applyBorder="1" applyAlignment="1">
      <alignment horizontal="left" vertical="center" shrinkToFit="1"/>
    </xf>
    <xf numFmtId="40" fontId="13" fillId="0" borderId="5" xfId="520" applyNumberFormat="1" applyFont="1" applyFill="1" applyBorder="1" applyAlignment="1">
      <alignment horizontal="right" vertical="center" shrinkToFit="1"/>
    </xf>
    <xf numFmtId="4" fontId="6" fillId="2" borderId="4" xfId="272" applyNumberFormat="1" applyFont="1" applyFill="1" applyBorder="1" applyAlignment="1">
      <alignment horizontal="right" vertical="center" shrinkToFit="1"/>
    </xf>
    <xf numFmtId="40" fontId="13" fillId="0" borderId="20" xfId="520" applyNumberFormat="1" applyFont="1" applyFill="1" applyBorder="1" applyAlignment="1">
      <alignment horizontal="center" vertical="center" shrinkToFit="1"/>
    </xf>
    <xf numFmtId="40" fontId="13" fillId="0" borderId="22" xfId="520" applyNumberFormat="1" applyFont="1" applyFill="1" applyBorder="1" applyAlignment="1">
      <alignment horizontal="center" vertical="center" shrinkToFit="1"/>
    </xf>
    <xf numFmtId="40" fontId="13" fillId="0" borderId="22" xfId="520" applyNumberFormat="1" applyFont="1" applyFill="1" applyBorder="1" applyAlignment="1">
      <alignment horizontal="right" vertical="center" shrinkToFit="1"/>
    </xf>
    <xf numFmtId="40" fontId="13" fillId="0" borderId="5" xfId="520" applyNumberFormat="1" applyFont="1" applyFill="1" applyBorder="1" applyAlignment="1">
      <alignment horizontal="center" vertical="center" shrinkToFit="1"/>
    </xf>
    <xf numFmtId="180" fontId="13" fillId="0" borderId="0" xfId="520" applyNumberFormat="1" applyFont="1" applyFill="1" applyAlignment="1">
      <alignment horizontal="right" vertical="center"/>
    </xf>
    <xf numFmtId="180" fontId="17" fillId="0" borderId="0" xfId="520" applyNumberFormat="1" applyFont="1" applyFill="1" applyAlignment="1">
      <alignment horizontal="right" vertical="center"/>
    </xf>
    <xf numFmtId="0" fontId="17" fillId="0" borderId="0" xfId="520" applyFont="1" applyFill="1"/>
    <xf numFmtId="180" fontId="17" fillId="0" borderId="0" xfId="520" applyNumberFormat="1" applyFont="1" applyFill="1" applyAlignment="1">
      <alignment horizontal="right"/>
    </xf>
    <xf numFmtId="180" fontId="17" fillId="0" borderId="0" xfId="520" applyNumberFormat="1" applyFont="1" applyFill="1"/>
    <xf numFmtId="0" fontId="4" fillId="0" borderId="0" xfId="520" applyFont="1" applyFill="1" applyAlignment="1" quotePrefix="1">
      <alignment horizontal="center" vertical="center"/>
    </xf>
    <xf numFmtId="40" fontId="8" fillId="0" borderId="0" xfId="520" applyNumberFormat="1" applyFont="1" applyFill="1" applyAlignment="1" quotePrefix="1">
      <alignment horizontal="right" vertical="center" shrinkToFit="1"/>
    </xf>
    <xf numFmtId="40" fontId="13" fillId="0" borderId="18" xfId="520" applyNumberFormat="1" applyFont="1" applyFill="1" applyBorder="1" applyAlignment="1" quotePrefix="1">
      <alignment horizontal="left" vertical="center" shrinkToFit="1"/>
    </xf>
    <xf numFmtId="40" fontId="13" fillId="0" borderId="20" xfId="520" applyNumberFormat="1" applyFont="1" applyFill="1" applyBorder="1" applyAlignment="1" quotePrefix="1">
      <alignment horizontal="left" vertical="center" shrinkToFit="1"/>
    </xf>
    <xf numFmtId="40" fontId="13" fillId="0" borderId="20" xfId="520" applyNumberFormat="1" applyFont="1" applyFill="1" applyBorder="1" applyAlignment="1" quotePrefix="1">
      <alignment horizontal="center" vertical="center" shrinkToFit="1"/>
    </xf>
    <xf numFmtId="40" fontId="13" fillId="0" borderId="5" xfId="520" applyNumberFormat="1" applyFont="1" applyFill="1" applyBorder="1" applyAlignment="1" quotePrefix="1">
      <alignment horizontal="center" vertical="center" shrinkToFit="1"/>
    </xf>
    <xf numFmtId="0" fontId="11" fillId="0" borderId="5" xfId="520" applyNumberFormat="1" applyFont="1" applyFill="1" applyBorder="1" applyAlignment="1" applyProtection="1" quotePrefix="1">
      <alignment horizontal="center" vertical="center" shrinkToFit="1"/>
    </xf>
    <xf numFmtId="0" fontId="11" fillId="0" borderId="5" xfId="520" applyNumberFormat="1" applyFont="1" applyFill="1" applyBorder="1" applyAlignment="1" applyProtection="1" quotePrefix="1">
      <alignment horizontal="center" vertical="center" wrapText="1" shrinkToFit="1"/>
    </xf>
  </cellXfs>
  <cellStyles count="709">
    <cellStyle name="常规" xfId="0" builtinId="0"/>
    <cellStyle name="货币[0]" xfId="1" builtinId="7"/>
    <cellStyle name="60% - 强调文字颜色 6 6 3" xfId="2"/>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常规 39" xfId="11"/>
    <cellStyle name="常规 44" xfId="12"/>
    <cellStyle name="千位分隔[0]" xfId="13" builtinId="6"/>
    <cellStyle name="计算 2" xfId="14"/>
    <cellStyle name="40% - 强调文字颜色 3" xfId="15" builtinId="39"/>
    <cellStyle name="40% - 强调文字颜色 3 5 3" xfId="16"/>
    <cellStyle name="差" xfId="17" builtinId="27"/>
    <cellStyle name="千位分隔" xfId="18" builtinId="3"/>
    <cellStyle name="60% - 强调文字颜色 2 4 3" xfId="19"/>
    <cellStyle name="20% - 强调文字颜色 4 6 3" xfId="20"/>
    <cellStyle name="60% - 强调文字颜色 3" xfId="21" builtinId="40"/>
    <cellStyle name="60% - 强调文字颜色 6 3 2" xfId="22"/>
    <cellStyle name="强调文字颜色 5 3 3" xfId="23"/>
    <cellStyle name="超链接" xfId="24" builtinId="8"/>
    <cellStyle name="60% - 强调文字颜色 5 4 2" xfId="25"/>
    <cellStyle name="强调文字颜色 4 4 3" xfId="26"/>
    <cellStyle name="百分比" xfId="27" builtinId="5"/>
    <cellStyle name="已访问的超链接" xfId="28" builtinId="9"/>
    <cellStyle name="好_StartUp" xfId="29"/>
    <cellStyle name="40% - 强调文字颜色 6 4 2" xfId="30"/>
    <cellStyle name="注释" xfId="31" builtinId="10"/>
    <cellStyle name="60% - 强调文字颜色 2 3" xfId="32"/>
    <cellStyle name="常规 6" xfId="33"/>
    <cellStyle name="20% - 强调文字颜色 4 5" xfId="34"/>
    <cellStyle name="60% - 强调文字颜色 2" xfId="35" builtinId="36"/>
    <cellStyle name="解释性文本 2 2" xfId="36"/>
    <cellStyle name="标题 4" xfId="37" builtinId="19"/>
    <cellStyle name="注释 5" xfId="38"/>
    <cellStyle name="警告文本" xfId="39" builtinId="11"/>
    <cellStyle name="60% - 强调文字颜色 2 2 2" xfId="40"/>
    <cellStyle name="强调文字颜色 1 2 3" xfId="41"/>
    <cellStyle name="标题" xfId="42" builtinId="15"/>
    <cellStyle name="20% - 强调文字颜色 4 4 2" xfId="43"/>
    <cellStyle name="解释性文本" xfId="44" builtinId="53"/>
    <cellStyle name="差 6" xfId="45"/>
    <cellStyle name="标题 1" xfId="46" builtinId="16"/>
    <cellStyle name="20% - 强调文字颜色 5 3 3" xfId="47"/>
    <cellStyle name="标题 2" xfId="48" builtinId="17"/>
    <cellStyle name="60% - 强调文字颜色 1" xfId="49" builtinId="32"/>
    <cellStyle name="标题 3" xfId="50" builtinId="18"/>
    <cellStyle name="40% - 强调文字颜色 6 6 2" xfId="51"/>
    <cellStyle name="60% - 强调文字颜色 4" xfId="52" builtinId="44"/>
    <cellStyle name="输出" xfId="53" builtinId="21"/>
    <cellStyle name="20% - 强调文字颜色 2 4 2" xfId="54"/>
    <cellStyle name="40% - 强调文字颜色 3 3 3" xfId="55"/>
    <cellStyle name="常规 26" xfId="56"/>
    <cellStyle name="常规 31" xfId="57"/>
    <cellStyle name="计算" xfId="58" builtinId="22"/>
    <cellStyle name="20% - 强调文字颜色 1 4 3" xfId="59"/>
    <cellStyle name="检查单元格" xfId="60" builtinId="23"/>
    <cellStyle name="计算 3 2" xfId="61"/>
    <cellStyle name="40% - 强调文字颜色 4 2" xfId="62"/>
    <cellStyle name="好 2" xfId="63"/>
    <cellStyle name="20% - 强调文字颜色 1 5" xfId="64"/>
    <cellStyle name="40% - 强调文字颜色 3 6 3" xfId="65"/>
    <cellStyle name="20% - 强调文字颜色 6" xfId="66" builtinId="50"/>
    <cellStyle name="60% - 强调文字颜色 2 5 3" xfId="67"/>
    <cellStyle name="检查单元格 3 3" xfId="68"/>
    <cellStyle name="强调文字颜色 2" xfId="69" builtinId="33"/>
    <cellStyle name="链接单元格" xfId="70" builtinId="24"/>
    <cellStyle name="40% - 强调文字颜色 6 5" xfId="71"/>
    <cellStyle name="60% - 强调文字颜色 4 2 3" xfId="72"/>
    <cellStyle name="汇总" xfId="73" builtinId="25"/>
    <cellStyle name="20% - 强调文字颜色 6 4 3" xfId="74"/>
    <cellStyle name="好" xfId="75" builtinId="26"/>
    <cellStyle name="40% - 强调文字颜色 2 5 3" xfId="76"/>
    <cellStyle name="40% - 强调文字颜色 2 2" xfId="77"/>
    <cellStyle name="20% - 强调文字颜色 1 2 3" xfId="78"/>
    <cellStyle name="链接单元格 5 3" xfId="79"/>
    <cellStyle name="20% - 强调文字颜色 3 3" xfId="80"/>
    <cellStyle name="输出 3 3" xfId="81"/>
    <cellStyle name="适中" xfId="82" builtinId="28"/>
    <cellStyle name="20% - 强调文字颜色 1 4" xfId="83"/>
    <cellStyle name="40% - 强调文字颜色 3 6 2" xfId="84"/>
    <cellStyle name="20% - 强调文字颜色 5" xfId="85" builtinId="46"/>
    <cellStyle name="60% - 强调文字颜色 2 5 2" xfId="86"/>
    <cellStyle name="检查单元格 3 2" xfId="87"/>
    <cellStyle name="强调文字颜色 1" xfId="88" builtinId="29"/>
    <cellStyle name="20% - 强调文字颜色 1 5 3" xfId="89"/>
    <cellStyle name="计算 4 2" xfId="90"/>
    <cellStyle name="40% - 强调文字颜色 5 2" xfId="91"/>
    <cellStyle name="好 2 3" xfId="92"/>
    <cellStyle name="链接单元格 3" xfId="93"/>
    <cellStyle name="20% - 强调文字颜色 1" xfId="94" builtinId="30"/>
    <cellStyle name="强调文字颜色 1 6" xfId="95"/>
    <cellStyle name="汇总 3 3" xfId="96"/>
    <cellStyle name="40% - 强调文字颜色 1" xfId="97" builtinId="31"/>
    <cellStyle name="40% - 强调文字颜色 4 3 2" xfId="98"/>
    <cellStyle name="链接单元格 4" xfId="99"/>
    <cellStyle name="20% - 强调文字颜色 2" xfId="100" builtinId="34"/>
    <cellStyle name="40% - 强调文字颜色 2" xfId="101" builtinId="35"/>
    <cellStyle name="40% - 强调文字颜色 4 3 3" xfId="102"/>
    <cellStyle name="好 3" xfId="103"/>
    <cellStyle name="20% - 强调文字颜色 1 6" xfId="104"/>
    <cellStyle name="强调文字颜色 3" xfId="105" builtinId="37"/>
    <cellStyle name="强调文字颜色 4" xfId="106" builtinId="41"/>
    <cellStyle name="链接单元格 3 3" xfId="107"/>
    <cellStyle name="20% - 强调文字颜色 1 3" xfId="108"/>
    <cellStyle name="链接单元格 6" xfId="109"/>
    <cellStyle name="20% - 强调文字颜色 4" xfId="110" builtinId="42"/>
    <cellStyle name="计算 3" xfId="111"/>
    <cellStyle name="40% - 强调文字颜色 4" xfId="112" builtinId="43"/>
    <cellStyle name="强调文字颜色 5" xfId="113" builtinId="45"/>
    <cellStyle name="60% - 强调文字颜色 6 5 2" xfId="114"/>
    <cellStyle name="计算 4" xfId="115"/>
    <cellStyle name="40% - 强调文字颜色 5" xfId="116" builtinId="47"/>
    <cellStyle name="标题 2 2 3" xfId="117"/>
    <cellStyle name="好 3 2" xfId="118"/>
    <cellStyle name="20% - 强调文字颜色 1 6 2" xfId="119"/>
    <cellStyle name="40% - 强调文字颜色 6 6 3" xfId="120"/>
    <cellStyle name="60% - 强调文字颜色 5" xfId="121" builtinId="48"/>
    <cellStyle name="强调文字颜色 6" xfId="122" builtinId="49"/>
    <cellStyle name="60% - 强调文字颜色 6 5 3" xfId="123"/>
    <cellStyle name="适中 2" xfId="124"/>
    <cellStyle name="计算 5" xfId="125"/>
    <cellStyle name="40% - 强调文字颜色 6" xfId="126" builtinId="51"/>
    <cellStyle name="20% - 强调文字颜色 3 3 2" xfId="127"/>
    <cellStyle name="适中 2 2" xfId="128"/>
    <cellStyle name="20% - 强调文字颜色 1 6 3" xfId="129"/>
    <cellStyle name="计算 5 2" xfId="130"/>
    <cellStyle name="40% - 强调文字颜色 6 2" xfId="131"/>
    <cellStyle name="好 3 3" xfId="132"/>
    <cellStyle name="60% - 强调文字颜色 6" xfId="133" builtinId="52"/>
    <cellStyle name="20% - 强调文字颜色 1 2 2" xfId="134"/>
    <cellStyle name="20% - 强调文字颜色 1 3 2" xfId="135"/>
    <cellStyle name="20% - 强调文字颜色 1 3 3" xfId="136"/>
    <cellStyle name="计算 2 2" xfId="137"/>
    <cellStyle name="40% - 强调文字颜色 3 2" xfId="138"/>
    <cellStyle name="20% - 强调文字颜色 1 4 2" xfId="139"/>
    <cellStyle name="好 2 2" xfId="140"/>
    <cellStyle name="20% - 强调文字颜色 1 5 2" xfId="141"/>
    <cellStyle name="链接单元格 4 2" xfId="142"/>
    <cellStyle name="20% - 强调文字颜色 2 2" xfId="143"/>
    <cellStyle name="20% - 强调文字颜色 2 2 2" xfId="144"/>
    <cellStyle name="20% - 强调文字颜色 2 2 3" xfId="145"/>
    <cellStyle name="链接单元格 4 3" xfId="146"/>
    <cellStyle name="20% - 强调文字颜色 2 3" xfId="147"/>
    <cellStyle name="20% - 强调文字颜色 2 3 2" xfId="148"/>
    <cellStyle name="常规 35" xfId="149"/>
    <cellStyle name="常规 40" xfId="150"/>
    <cellStyle name="20% - 强调文字颜色 2 3 3" xfId="151"/>
    <cellStyle name="常规 36" xfId="152"/>
    <cellStyle name="常规 41" xfId="153"/>
    <cellStyle name="20% - 强调文字颜色 2 4" xfId="154"/>
    <cellStyle name="20% - 强调文字颜色 2 4 3" xfId="155"/>
    <cellStyle name="20% - 强调文字颜色 2 5" xfId="156"/>
    <cellStyle name="20% - 强调文字颜色 2 5 2" xfId="157"/>
    <cellStyle name="20% - 强调文字颜色 2 5 3" xfId="158"/>
    <cellStyle name="20% - 强调文字颜色 2 6" xfId="159"/>
    <cellStyle name="标题 3 2 3" xfId="160"/>
    <cellStyle name="好 6" xfId="161"/>
    <cellStyle name="20% - 强调文字颜色 2 6 2" xfId="162"/>
    <cellStyle name="20% - 强调文字颜色 2 6 3" xfId="163"/>
    <cellStyle name="链接单元格 5 2" xfId="164"/>
    <cellStyle name="20% - 强调文字颜色 3 2" xfId="165"/>
    <cellStyle name="20% - 强调文字颜色 3 2 2" xfId="166"/>
    <cellStyle name="20% - 强调文字颜色 3 2 3" xfId="167"/>
    <cellStyle name="适中 3" xfId="168"/>
    <cellStyle name="计算 6" xfId="169"/>
    <cellStyle name="20% - 强调文字颜色 3 3 3" xfId="170"/>
    <cellStyle name="60% - 强调文字颜色 1 2" xfId="171"/>
    <cellStyle name="20% - 强调文字颜色 3 4" xfId="172"/>
    <cellStyle name="60% - 强调文字颜色 1 2 2" xfId="173"/>
    <cellStyle name="20% - 强调文字颜色 3 4 2" xfId="174"/>
    <cellStyle name="60% - 强调文字颜色 1 2 3" xfId="175"/>
    <cellStyle name="20% - 强调文字颜色 3 4 3" xfId="176"/>
    <cellStyle name="60% - 强调文字颜色 1 3" xfId="177"/>
    <cellStyle name="20% - 强调文字颜色 3 5" xfId="178"/>
    <cellStyle name="60% - 强调文字颜色 1 3 2" xfId="179"/>
    <cellStyle name="20% - 强调文字颜色 3 5 2" xfId="180"/>
    <cellStyle name="60% - 强调文字颜色 1 3 3" xfId="181"/>
    <cellStyle name="20% - 强调文字颜色 3 5 3" xfId="182"/>
    <cellStyle name="60% - 强调文字颜色 1 4" xfId="183"/>
    <cellStyle name="20% - 强调文字颜色 3 6" xfId="184"/>
    <cellStyle name="60% - 强调文字颜色 1 4 2" xfId="185"/>
    <cellStyle name="标题 4 2 3" xfId="186"/>
    <cellStyle name="20% - 强调文字颜色 3 6 2" xfId="187"/>
    <cellStyle name="60% - 强调文字颜色 1 4 3" xfId="188"/>
    <cellStyle name="20% - 强调文字颜色 3 6 3" xfId="189"/>
    <cellStyle name="输出 4 2" xfId="190"/>
    <cellStyle name="常规 3" xfId="191"/>
    <cellStyle name="链接单元格 6 2" xfId="192"/>
    <cellStyle name="20% - 强调文字颜色 4 2" xfId="193"/>
    <cellStyle name="常规 3 2" xfId="194"/>
    <cellStyle name="20% - 强调文字颜色 4 2 2" xfId="195"/>
    <cellStyle name="20% - 强调文字颜色 4 2 3" xfId="196"/>
    <cellStyle name="输出 4 3" xfId="197"/>
    <cellStyle name="常规 4" xfId="198"/>
    <cellStyle name="链接单元格 6 3" xfId="199"/>
    <cellStyle name="20% - 强调文字颜色 4 3" xfId="200"/>
    <cellStyle name="常规 4 2" xfId="201"/>
    <cellStyle name="20% - 强调文字颜色 4 3 2" xfId="202"/>
    <cellStyle name="输入 5 2" xfId="203"/>
    <cellStyle name="常规 4 3" xfId="204"/>
    <cellStyle name="20% - 强调文字颜色 4 3 3" xfId="205"/>
    <cellStyle name="60% - 强调文字颜色 2 2" xfId="206"/>
    <cellStyle name="常规 5" xfId="207"/>
    <cellStyle name="20% - 强调文字颜色 4 4" xfId="208"/>
    <cellStyle name="输入 6 2" xfId="209"/>
    <cellStyle name="60% - 强调文字颜色 2 2 3" xfId="210"/>
    <cellStyle name="20% - 强调文字颜色 4 4 3" xfId="211"/>
    <cellStyle name="注释 2" xfId="212"/>
    <cellStyle name="60% - 强调文字颜色 2 3 2" xfId="213"/>
    <cellStyle name="强调文字颜色 1 3 3" xfId="214"/>
    <cellStyle name="20% - 强调文字颜色 4 5 2" xfId="215"/>
    <cellStyle name="注释 3" xfId="216"/>
    <cellStyle name="60% - 强调文字颜色 2 3 3" xfId="217"/>
    <cellStyle name="20% - 强调文字颜色 4 5 3" xfId="218"/>
    <cellStyle name="60% - 强调文字颜色 2 4" xfId="219"/>
    <cellStyle name="常规 7" xfId="220"/>
    <cellStyle name="20% - 强调文字颜色 4 6" xfId="221"/>
    <cellStyle name="60% - 强调文字颜色 2 4 2" xfId="222"/>
    <cellStyle name="强调文字颜色 1 4 3" xfId="223"/>
    <cellStyle name="20% - 强调文字颜色 4 6 2" xfId="224"/>
    <cellStyle name="20% - 强调文字颜色 5 2" xfId="225"/>
    <cellStyle name="20% - 强调文字颜色 5 2 2" xfId="226"/>
    <cellStyle name="20% - 强调文字颜色 5 2 3" xfId="227"/>
    <cellStyle name="20% - 强调文字颜色 5 3" xfId="228"/>
    <cellStyle name="差 5" xfId="229"/>
    <cellStyle name="20% - 强调文字颜色 5 3 2" xfId="230"/>
    <cellStyle name="60% - 强调文字颜色 3 2" xfId="231"/>
    <cellStyle name="20% - 强调文字颜色 5 4" xfId="232"/>
    <cellStyle name="60% - 强调文字颜色 3 2 2" xfId="233"/>
    <cellStyle name="强调文字颜色 2 2 3" xfId="234"/>
    <cellStyle name="20% - 强调文字颜色 5 4 2" xfId="235"/>
    <cellStyle name="60% - 强调文字颜色 3 2 3" xfId="236"/>
    <cellStyle name="20% - 强调文字颜色 5 4 3" xfId="237"/>
    <cellStyle name="60% - 强调文字颜色 3 3" xfId="238"/>
    <cellStyle name="20% - 强调文字颜色 5 5" xfId="239"/>
    <cellStyle name="60% - 强调文字颜色 3 3 2" xfId="240"/>
    <cellStyle name="强调文字颜色 2 3 3" xfId="241"/>
    <cellStyle name="20% - 强调文字颜色 5 5 2" xfId="242"/>
    <cellStyle name="60% - 强调文字颜色 3 3 3" xfId="243"/>
    <cellStyle name="20% - 强调文字颜色 5 5 3" xfId="244"/>
    <cellStyle name="60% - 强调文字颜色 3 4" xfId="245"/>
    <cellStyle name="20% - 强调文字颜色 5 6" xfId="246"/>
    <cellStyle name="60% - 强调文字颜色 3 4 2" xfId="247"/>
    <cellStyle name="强调文字颜色 2 4 3" xfId="248"/>
    <cellStyle name="20% - 强调文字颜色 5 6 2" xfId="249"/>
    <cellStyle name="60% - 强调文字颜色 3 4 3" xfId="250"/>
    <cellStyle name="20% - 强调文字颜色 5 6 3" xfId="251"/>
    <cellStyle name="20% - 强调文字颜色 6 2" xfId="252"/>
    <cellStyle name="40% - 强调文字颜色 4 4" xfId="253"/>
    <cellStyle name="20% - 强调文字颜色 6 2 2" xfId="254"/>
    <cellStyle name="40% - 强调文字颜色 4 5" xfId="255"/>
    <cellStyle name="20% - 强调文字颜色 6 2 3" xfId="256"/>
    <cellStyle name="20% - 强调文字颜色 6 3" xfId="257"/>
    <cellStyle name="40% - 强调文字颜色 5 4" xfId="258"/>
    <cellStyle name="20% - 强调文字颜色 6 3 2" xfId="259"/>
    <cellStyle name="40% - 强调文字颜色 5 5" xfId="260"/>
    <cellStyle name="20% - 强调文字颜色 6 3 3" xfId="261"/>
    <cellStyle name="60% - 强调文字颜色 4 2" xfId="262"/>
    <cellStyle name="20% - 强调文字颜色 6 4" xfId="263"/>
    <cellStyle name="40% - 强调文字颜色 6 4" xfId="264"/>
    <cellStyle name="60% - 强调文字颜色 4 2 2" xfId="265"/>
    <cellStyle name="强调文字颜色 3 2 3" xfId="266"/>
    <cellStyle name="20% - 强调文字颜色 6 4 2" xfId="267"/>
    <cellStyle name="60% - 强调文字颜色 4 3" xfId="268"/>
    <cellStyle name="20% - 强调文字颜色 6 5" xfId="269"/>
    <cellStyle name="40% - 强调文字颜色 5 2 2" xfId="270"/>
    <cellStyle name="60% - 强调文字颜色 4 3 2" xfId="271"/>
    <cellStyle name="常规 15" xfId="272"/>
    <cellStyle name="常规 20" xfId="273"/>
    <cellStyle name="强调文字颜色 3 3 3" xfId="274"/>
    <cellStyle name="20% - 强调文字颜色 6 5 2" xfId="275"/>
    <cellStyle name="60% - 强调文字颜色 4 3 3" xfId="276"/>
    <cellStyle name="常规 16" xfId="277"/>
    <cellStyle name="20% - 强调文字颜色 6 5 3" xfId="278"/>
    <cellStyle name="60% - 强调文字颜色 4 4" xfId="279"/>
    <cellStyle name="20% - 强调文字颜色 6 6" xfId="280"/>
    <cellStyle name="40% - 强调文字颜色 5 2 3" xfId="281"/>
    <cellStyle name="60% - 强调文字颜色 4 4 2" xfId="282"/>
    <cellStyle name="常规 65" xfId="283"/>
    <cellStyle name="常规 70" xfId="284"/>
    <cellStyle name="强调文字颜色 3 4 3" xfId="285"/>
    <cellStyle name="20% - 强调文字颜色 6 6 2" xfId="286"/>
    <cellStyle name="60% - 强调文字颜色 4 4 3" xfId="287"/>
    <cellStyle name="常规 66" xfId="288"/>
    <cellStyle name="常规 71" xfId="289"/>
    <cellStyle name="20% - 强调文字颜色 6 6 3" xfId="290"/>
    <cellStyle name="40% - 强调文字颜色 1 2" xfId="291"/>
    <cellStyle name="40% - 强调文字颜色 1 2 2" xfId="292"/>
    <cellStyle name="40% - 强调文字颜色 1 2 3" xfId="293"/>
    <cellStyle name="40% - 强调文字颜色 1 3" xfId="294"/>
    <cellStyle name="60% - 强调文字颜色 2 6 2" xfId="295"/>
    <cellStyle name="40% - 强调文字颜色 1 3 2" xfId="296"/>
    <cellStyle name="40% - 强调文字颜色 1 3 3" xfId="297"/>
    <cellStyle name="40% - 强调文字颜色 1 4" xfId="298"/>
    <cellStyle name="60% - 强调文字颜色 2 6 3" xfId="299"/>
    <cellStyle name="40% - 强调文字颜色 1 4 2" xfId="300"/>
    <cellStyle name="40% - 强调文字颜色 1 4 3" xfId="301"/>
    <cellStyle name="40% - 强调文字颜色 1 5" xfId="302"/>
    <cellStyle name="40% - 强调文字颜色 1 5 2" xfId="303"/>
    <cellStyle name="40% - 强调文字颜色 1 5 3" xfId="304"/>
    <cellStyle name="40% - 强调文字颜色 1 6" xfId="305"/>
    <cellStyle name="40% - 强调文字颜色 1 6 2" xfId="306"/>
    <cellStyle name="40% - 强调文字颜色 1 6 3" xfId="307"/>
    <cellStyle name="40% - 强调文字颜色 2 2 2" xfId="308"/>
    <cellStyle name="40% - 强调文字颜色 2 2 3" xfId="309"/>
    <cellStyle name="40% - 强调文字颜色 2 3" xfId="310"/>
    <cellStyle name="40% - 强调文字颜色 2 3 2" xfId="311"/>
    <cellStyle name="40% - 强调文字颜色 2 3 3" xfId="312"/>
    <cellStyle name="40% - 强调文字颜色 2 4" xfId="313"/>
    <cellStyle name="解释性文本 5 3" xfId="314"/>
    <cellStyle name="差 2 3" xfId="315"/>
    <cellStyle name="40% - 强调文字颜色 2 4 2" xfId="316"/>
    <cellStyle name="40% - 强调文字颜色 2 4 3" xfId="317"/>
    <cellStyle name="40% - 强调文字颜色 2 5" xfId="318"/>
    <cellStyle name="解释性文本 6 3" xfId="319"/>
    <cellStyle name="差 3 3" xfId="320"/>
    <cellStyle name="40% - 强调文字颜色 2 5 2" xfId="321"/>
    <cellStyle name="40% - 强调文字颜色 2 6" xfId="322"/>
    <cellStyle name="差 4 3" xfId="323"/>
    <cellStyle name="40% - 强调文字颜色 2 6 2" xfId="324"/>
    <cellStyle name="40% - 强调文字颜色 2 6 3" xfId="325"/>
    <cellStyle name="40% - 强调文字颜色 3 2 2" xfId="326"/>
    <cellStyle name="40% - 强调文字颜色 3 2 3" xfId="327"/>
    <cellStyle name="计算 2 3" xfId="328"/>
    <cellStyle name="40% - 强调文字颜色 3 3" xfId="329"/>
    <cellStyle name="40% - 强调文字颜色 3 3 2" xfId="330"/>
    <cellStyle name="常规 25" xfId="331"/>
    <cellStyle name="常规 30" xfId="332"/>
    <cellStyle name="40% - 强调文字颜色 3 4" xfId="333"/>
    <cellStyle name="警告文本 5" xfId="334"/>
    <cellStyle name="40% - 强调文字颜色 3 4 2" xfId="335"/>
    <cellStyle name="警告文本 6" xfId="336"/>
    <cellStyle name="40% - 强调文字颜色 3 4 3" xfId="337"/>
    <cellStyle name="常规 76" xfId="338"/>
    <cellStyle name="40% - 强调文字颜色 3 5" xfId="339"/>
    <cellStyle name="40% - 强调文字颜色 3 5 2" xfId="340"/>
    <cellStyle name="40% - 强调文字颜色 3 6" xfId="341"/>
    <cellStyle name="汇总 2 3" xfId="342"/>
    <cellStyle name="检查单元格 2" xfId="343"/>
    <cellStyle name="40% - 强调文字颜色 4 2 2" xfId="344"/>
    <cellStyle name="检查单元格 3" xfId="345"/>
    <cellStyle name="40% - 强调文字颜色 4 2 3" xfId="346"/>
    <cellStyle name="计算 3 3" xfId="347"/>
    <cellStyle name="40% - 强调文字颜色 4 3" xfId="348"/>
    <cellStyle name="强调文字颜色 2 6" xfId="349"/>
    <cellStyle name="汇总 4 3" xfId="350"/>
    <cellStyle name="40% - 强调文字颜色 4 4 2" xfId="351"/>
    <cellStyle name="40% - 强调文字颜色 4 4 3" xfId="352"/>
    <cellStyle name="强调文字颜色 3 6" xfId="353"/>
    <cellStyle name="汇总 5 3" xfId="354"/>
    <cellStyle name="40% - 强调文字颜色 4 5 2" xfId="355"/>
    <cellStyle name="40% - 强调文字颜色 4 5 3" xfId="356"/>
    <cellStyle name="40% - 强调文字颜色 4 6" xfId="357"/>
    <cellStyle name="强调文字颜色 4 6" xfId="358"/>
    <cellStyle name="汇总 6 3" xfId="359"/>
    <cellStyle name="输入 3" xfId="360"/>
    <cellStyle name="40% - 强调文字颜色 4 6 2" xfId="361"/>
    <cellStyle name="输入 4" xfId="362"/>
    <cellStyle name="40% - 强调文字颜色 4 6 3" xfId="363"/>
    <cellStyle name="计算 4 3" xfId="364"/>
    <cellStyle name="40% - 强调文字颜色 5 3" xfId="365"/>
    <cellStyle name="60% - 强调文字颜色 5 3" xfId="366"/>
    <cellStyle name="40% - 强调文字颜色 5 3 2" xfId="367"/>
    <cellStyle name="60% - 强调文字颜色 5 4" xfId="368"/>
    <cellStyle name="40% - 强调文字颜色 5 3 3" xfId="369"/>
    <cellStyle name="60% - 强调文字颜色 6 3" xfId="370"/>
    <cellStyle name="40% - 强调文字颜色 5 4 2" xfId="371"/>
    <cellStyle name="60% - 强调文字颜色 6 4" xfId="372"/>
    <cellStyle name="40% - 强调文字颜色 5 4 3" xfId="373"/>
    <cellStyle name="40% - 强调文字颜色 5 5 2" xfId="374"/>
    <cellStyle name="40% - 强调文字颜色 5 5 3" xfId="375"/>
    <cellStyle name="注释 2 2" xfId="376"/>
    <cellStyle name="40% - 强调文字颜色 5 6" xfId="377"/>
    <cellStyle name="40% - 强调文字颜色 5 6 2" xfId="378"/>
    <cellStyle name="40% - 强调文字颜色 5 6 3" xfId="379"/>
    <cellStyle name="40% - 强调文字颜色 6 2 2" xfId="380"/>
    <cellStyle name="40% - 强调文字颜色 6 2 3" xfId="381"/>
    <cellStyle name="适中 2 3" xfId="382"/>
    <cellStyle name="强调文字颜色 3 2 2" xfId="383"/>
    <cellStyle name="计算 5 3" xfId="384"/>
    <cellStyle name="40% - 强调文字颜色 6 3" xfId="385"/>
    <cellStyle name="40% - 强调文字颜色 6 3 2" xfId="386"/>
    <cellStyle name="40% - 强调文字颜色 6 3 3" xfId="387"/>
    <cellStyle name="标题 1 2 2" xfId="388"/>
    <cellStyle name="40% - 强调文字颜色 6 4 3" xfId="389"/>
    <cellStyle name="汇总 2" xfId="390"/>
    <cellStyle name="40% - 强调文字颜色 6 5 2" xfId="391"/>
    <cellStyle name="标题 1 3 2" xfId="392"/>
    <cellStyle name="汇总 3" xfId="393"/>
    <cellStyle name="40% - 强调文字颜色 6 5 3" xfId="394"/>
    <cellStyle name="注释 3 2" xfId="395"/>
    <cellStyle name="40% - 强调文字颜色 6 6" xfId="396"/>
    <cellStyle name="60% - 强调文字颜色 1 5" xfId="397"/>
    <cellStyle name="60% - 强调文字颜色 1 5 2" xfId="398"/>
    <cellStyle name="标题 4 3 3" xfId="399"/>
    <cellStyle name="60% - 强调文字颜色 1 5 3" xfId="400"/>
    <cellStyle name="60% - 强调文字颜色 1 6" xfId="401"/>
    <cellStyle name="检查单元格 2 3" xfId="402"/>
    <cellStyle name="60% - 强调文字颜色 1 6 2" xfId="403"/>
    <cellStyle name="60% - 强调文字颜色 1 6 3" xfId="404"/>
    <cellStyle name="60% - 强调文字颜色 2 5" xfId="405"/>
    <cellStyle name="常规 8" xfId="406"/>
    <cellStyle name="60% - 强调文字颜色 2 6" xfId="407"/>
    <cellStyle name="常规 9" xfId="408"/>
    <cellStyle name="60% - 强调文字颜色 3 5" xfId="409"/>
    <cellStyle name="60% - 强调文字颜色 3 5 2" xfId="410"/>
    <cellStyle name="60% - 强调文字颜色 3 5 3" xfId="411"/>
    <cellStyle name="差_StartUp" xfId="412"/>
    <cellStyle name="60% - 强调文字颜色 3 6" xfId="413"/>
    <cellStyle name="60% - 强调文字颜色 3 6 2" xfId="414"/>
    <cellStyle name="60% - 强调文字颜色 3 6 3" xfId="415"/>
    <cellStyle name="60% - 强调文字颜色 4 5" xfId="416"/>
    <cellStyle name="60% - 强调文字颜色 4 5 2" xfId="417"/>
    <cellStyle name="60% - 强调文字颜色 4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60% - 强调文字颜色 5 4 3" xfId="427"/>
    <cellStyle name="60% - 强调文字颜色 5 5" xfId="428"/>
    <cellStyle name="输入 2 3" xfId="429"/>
    <cellStyle name="60% - 强调文字颜色 5 5 2" xfId="430"/>
    <cellStyle name="60% - 强调文字颜色 5 5 3" xfId="431"/>
    <cellStyle name="60% - 强调文字颜色 5 6" xfId="432"/>
    <cellStyle name="输入 3 3" xfId="433"/>
    <cellStyle name="60% - 强调文字颜色 5 6 2" xfId="434"/>
    <cellStyle name="60% - 强调文字颜色 5 6 3" xfId="435"/>
    <cellStyle name="60% - 强调文字颜色 6 2" xfId="436"/>
    <cellStyle name="60% - 强调文字颜色 6 2 2" xfId="437"/>
    <cellStyle name="60% - 强调文字颜色 6 2 3" xfId="438"/>
    <cellStyle name="60% - 强调文字颜色 6 3 3" xfId="439"/>
    <cellStyle name="60% - 强调文字颜色 6 4 2" xfId="440"/>
    <cellStyle name="60% - 强调文字颜色 6 4 3" xfId="441"/>
    <cellStyle name="60% - 强调文字颜色 6 5" xfId="442"/>
    <cellStyle name="60% - 强调文字颜色 6 6" xfId="443"/>
    <cellStyle name="60% - 强调文字颜色 6 6 2" xfId="444"/>
    <cellStyle name="差 6 2" xfId="445"/>
    <cellStyle name="常规 46" xfId="446"/>
    <cellStyle name="常规 51" xfId="447"/>
    <cellStyle name="标题 1 2" xfId="448"/>
    <cellStyle name="标题 1 2 3" xfId="449"/>
    <cellStyle name="差 6 3" xfId="450"/>
    <cellStyle name="常规 47" xfId="451"/>
    <cellStyle name="常规 52" xfId="452"/>
    <cellStyle name="标题 1 3" xfId="453"/>
    <cellStyle name="标题 1 3 3" xfId="454"/>
    <cellStyle name="汇总 4" xfId="455"/>
    <cellStyle name="标题 2 2" xfId="456"/>
    <cellStyle name="标题 2 2 2" xfId="457"/>
    <cellStyle name="标题 2 3" xfId="458"/>
    <cellStyle name="标题 2 3 2" xfId="459"/>
    <cellStyle name="常规 11" xfId="460"/>
    <cellStyle name="标题 2 3 3" xfId="461"/>
    <cellStyle name="好 4 2" xfId="462"/>
    <cellStyle name="标题 2 4" xfId="463"/>
    <cellStyle name="标题 2 4 2" xfId="464"/>
    <cellStyle name="常规 56" xfId="465"/>
    <cellStyle name="常规 61" xfId="466"/>
    <cellStyle name="标题 2 4 3" xfId="467"/>
    <cellStyle name="常规 57" xfId="468"/>
    <cellStyle name="常规 62" xfId="469"/>
    <cellStyle name="好 5 2" xfId="470"/>
    <cellStyle name="标题 2 5" xfId="471"/>
    <cellStyle name="标题 2 5 2" xfId="472"/>
    <cellStyle name="标题 2 5 3" xfId="473"/>
    <cellStyle name="好 6 2" xfId="474"/>
    <cellStyle name="标题 2 6" xfId="475"/>
    <cellStyle name="标题 2 6 2" xfId="476"/>
    <cellStyle name="标题 2 6 3" xfId="477"/>
    <cellStyle name="标题 3 2" xfId="478"/>
    <cellStyle name="标题 3 2 2" xfId="479"/>
    <cellStyle name="好 5" xfId="480"/>
    <cellStyle name="标题 3 3" xfId="481"/>
    <cellStyle name="标题 3 3 2" xfId="482"/>
    <cellStyle name="标题 3 3 3" xfId="483"/>
    <cellStyle name="标题 4 2" xfId="484"/>
    <cellStyle name="标题 4 2 2" xfId="485"/>
    <cellStyle name="汇总 2 2" xfId="486"/>
    <cellStyle name="标题 4 3" xfId="487"/>
    <cellStyle name="标题 4 3 2" xfId="488"/>
    <cellStyle name="解释性文本 2 3" xfId="489"/>
    <cellStyle name="标题 5" xfId="490"/>
    <cellStyle name="标题 5 2" xfId="491"/>
    <cellStyle name="强调文字颜色 1 5" xfId="492"/>
    <cellStyle name="汇总 3 2" xfId="493"/>
    <cellStyle name="标题 5 3" xfId="494"/>
    <cellStyle name="标题 6" xfId="495"/>
    <cellStyle name="标题 6 2" xfId="496"/>
    <cellStyle name="强调文字颜色 2 5" xfId="497"/>
    <cellStyle name="汇总 4 2" xfId="498"/>
    <cellStyle name="标题 6 3" xfId="499"/>
    <cellStyle name="解释性文本 5" xfId="500"/>
    <cellStyle name="差 2" xfId="501"/>
    <cellStyle name="解释性文本 5 2" xfId="502"/>
    <cellStyle name="差 2 2" xfId="503"/>
    <cellStyle name="检查单元格 6 2" xfId="504"/>
    <cellStyle name="解释性文本 6" xfId="505"/>
    <cellStyle name="差 3" xfId="506"/>
    <cellStyle name="解释性文本 6 2" xfId="507"/>
    <cellStyle name="差 3 2" xfId="508"/>
    <cellStyle name="检查单元格 6 3" xfId="509"/>
    <cellStyle name="差 4" xfId="510"/>
    <cellStyle name="差 4 2" xfId="511"/>
    <cellStyle name="差 5 2" xfId="512"/>
    <cellStyle name="差 5 3" xfId="513"/>
    <cellStyle name="常规 10" xfId="514"/>
    <cellStyle name="注释 4 3" xfId="515"/>
    <cellStyle name="常规 18" xfId="516"/>
    <cellStyle name="常规 23" xfId="517"/>
    <cellStyle name="常规 19" xfId="518"/>
    <cellStyle name="常规 24" xfId="519"/>
    <cellStyle name="常规 2" xfId="520"/>
    <cellStyle name="常规 2 2" xfId="521"/>
    <cellStyle name="常规 37" xfId="522"/>
    <cellStyle name="常规 42" xfId="523"/>
    <cellStyle name="常规 2 2 2" xfId="524"/>
    <cellStyle name="常规 38" xfId="525"/>
    <cellStyle name="常规 43" xfId="526"/>
    <cellStyle name="常规 2 2 3" xfId="527"/>
    <cellStyle name="输入 3 2" xfId="528"/>
    <cellStyle name="常规 2 3" xfId="529"/>
    <cellStyle name="注释 4 2" xfId="530"/>
    <cellStyle name="常规 22" xfId="531"/>
    <cellStyle name="常规 27" xfId="532"/>
    <cellStyle name="常规 32" xfId="533"/>
    <cellStyle name="常规 28" xfId="534"/>
    <cellStyle name="常规 33" xfId="535"/>
    <cellStyle name="常规 29" xfId="536"/>
    <cellStyle name="常规 34" xfId="537"/>
    <cellStyle name="常规 45" xfId="538"/>
    <cellStyle name="常规 50" xfId="539"/>
    <cellStyle name="常规 48" xfId="540"/>
    <cellStyle name="常规 53" xfId="541"/>
    <cellStyle name="常规 49" xfId="542"/>
    <cellStyle name="常规 54" xfId="543"/>
    <cellStyle name="常规 55" xfId="544"/>
    <cellStyle name="常规 60" xfId="545"/>
    <cellStyle name="常规 58" xfId="546"/>
    <cellStyle name="常规 63" xfId="547"/>
    <cellStyle name="好 5 3" xfId="548"/>
    <cellStyle name="常规 59" xfId="549"/>
    <cellStyle name="常规 64" xfId="550"/>
    <cellStyle name="注释 5 2" xfId="551"/>
    <cellStyle name="警告文本 2" xfId="552"/>
    <cellStyle name="常规 67" xfId="553"/>
    <cellStyle name="常规 72" xfId="554"/>
    <cellStyle name="注释 5 3" xfId="555"/>
    <cellStyle name="警告文本 3" xfId="556"/>
    <cellStyle name="常规 68" xfId="557"/>
    <cellStyle name="常规 73" xfId="558"/>
    <cellStyle name="警告文本 4" xfId="559"/>
    <cellStyle name="常规 69" xfId="560"/>
    <cellStyle name="常规 74" xfId="561"/>
    <cellStyle name="常规 77" xfId="562"/>
    <cellStyle name="好 4" xfId="563"/>
    <cellStyle name="适中 3 2" xfId="564"/>
    <cellStyle name="计算 6 2" xfId="565"/>
    <cellStyle name="好 4 3" xfId="566"/>
    <cellStyle name="好 6 3" xfId="567"/>
    <cellStyle name="汇总 5" xfId="568"/>
    <cellStyle name="强调文字颜色 3 5" xfId="569"/>
    <cellStyle name="汇总 5 2" xfId="570"/>
    <cellStyle name="强调文字颜色 4 5" xfId="571"/>
    <cellStyle name="汇总 6 2" xfId="572"/>
    <cellStyle name="适中 3 3" xfId="573"/>
    <cellStyle name="强调文字颜色 3 3 2" xfId="574"/>
    <cellStyle name="计算 6 3" xfId="575"/>
    <cellStyle name="检查单元格 2 2" xfId="576"/>
    <cellStyle name="检查单元格 4" xfId="577"/>
    <cellStyle name="检查单元格 4 2" xfId="578"/>
    <cellStyle name="检查单元格 4 3" xfId="579"/>
    <cellStyle name="检查单元格 5" xfId="580"/>
    <cellStyle name="检查单元格 5 2" xfId="581"/>
    <cellStyle name="检查单元格 5 3" xfId="582"/>
    <cellStyle name="检查单元格 6" xfId="583"/>
    <cellStyle name="解释性文本 2" xfId="584"/>
    <cellStyle name="解释性文本 3" xfId="585"/>
    <cellStyle name="解释性文本 3 2" xfId="586"/>
    <cellStyle name="解释性文本 3 3" xfId="587"/>
    <cellStyle name="解释性文本 4" xfId="588"/>
    <cellStyle name="解释性文本 4 2" xfId="589"/>
    <cellStyle name="解释性文本 4 3" xfId="590"/>
    <cellStyle name="警告文本 2 2" xfId="591"/>
    <cellStyle name="警告文本 2 3" xfId="592"/>
    <cellStyle name="警告文本 3 2" xfId="593"/>
    <cellStyle name="警告文本 3 3" xfId="594"/>
    <cellStyle name="警告文本 4 2" xfId="595"/>
    <cellStyle name="警告文本 4 3" xfId="596"/>
    <cellStyle name="警告文本 5 2" xfId="597"/>
    <cellStyle name="警告文本 5 3" xfId="598"/>
    <cellStyle name="警告文本 6 2" xfId="599"/>
    <cellStyle name="警告文本 6 3" xfId="600"/>
    <cellStyle name="链接单元格 2" xfId="601"/>
    <cellStyle name="注释 6 3" xfId="602"/>
    <cellStyle name="链接单元格 2 2" xfId="603"/>
    <cellStyle name="链接单元格 2 3" xfId="604"/>
    <cellStyle name="千位分隔 2" xfId="605"/>
    <cellStyle name="千位分隔[0] 2" xfId="606"/>
    <cellStyle name="强调文字颜色 1 2" xfId="607"/>
    <cellStyle name="强调文字颜色 1 2 2" xfId="608"/>
    <cellStyle name="强调文字颜色 1 3" xfId="609"/>
    <cellStyle name="强调文字颜色 1 3 2" xfId="610"/>
    <cellStyle name="强调文字颜色 1 4" xfId="611"/>
    <cellStyle name="强调文字颜色 1 4 2" xfId="612"/>
    <cellStyle name="输出 4" xfId="613"/>
    <cellStyle name="强调文字颜色 1 5 2" xfId="614"/>
    <cellStyle name="输出 5" xfId="615"/>
    <cellStyle name="强调文字颜色 1 5 3" xfId="616"/>
    <cellStyle name="强调文字颜色 1 6 2" xfId="617"/>
    <cellStyle name="强调文字颜色 1 6 3" xfId="618"/>
    <cellStyle name="强调文字颜色 2 2" xfId="619"/>
    <cellStyle name="强调文字颜色 2 2 2" xfId="620"/>
    <cellStyle name="强调文字颜色 2 3" xfId="621"/>
    <cellStyle name="强调文字颜色 2 4" xfId="622"/>
    <cellStyle name="强调文字颜色 2 4 2" xfId="623"/>
    <cellStyle name="强调文字颜色 2 5 2" xfId="624"/>
    <cellStyle name="强调文字颜色 2 5 3" xfId="625"/>
    <cellStyle name="强调文字颜色 2 6 2" xfId="626"/>
    <cellStyle name="强调文字颜色 2 6 3" xfId="627"/>
    <cellStyle name="强调文字颜色 3 2" xfId="628"/>
    <cellStyle name="强调文字颜色 3 3" xfId="629"/>
    <cellStyle name="强调文字颜色 3 4" xfId="630"/>
    <cellStyle name="适中 4 3" xfId="631"/>
    <cellStyle name="强调文字颜色 3 4 2" xfId="632"/>
    <cellStyle name="适中 5 3" xfId="633"/>
    <cellStyle name="强调文字颜色 3 5 2" xfId="634"/>
    <cellStyle name="强调文字颜色 3 5 3" xfId="635"/>
    <cellStyle name="适中 6 3" xfId="636"/>
    <cellStyle name="强调文字颜色 3 6 2" xfId="637"/>
    <cellStyle name="强调文字颜色 3 6 3" xfId="638"/>
    <cellStyle name="强调文字颜色 4 2" xfId="639"/>
    <cellStyle name="强调文字颜色 4 2 2" xfId="640"/>
    <cellStyle name="强调文字颜色 4 2 3" xfId="641"/>
    <cellStyle name="强调文字颜色 4 3" xfId="642"/>
    <cellStyle name="强调文字颜色 4 3 2" xfId="643"/>
    <cellStyle name="强调文字颜色 4 3 3" xfId="644"/>
    <cellStyle name="强调文字颜色 4 4" xfId="645"/>
    <cellStyle name="强调文字颜色 4 4 2" xfId="646"/>
    <cellStyle name="强调文字颜色 4 5 2" xfId="647"/>
    <cellStyle name="强调文字颜色 4 5 3" xfId="648"/>
    <cellStyle name="强调文字颜色 4 6 2" xfId="649"/>
    <cellStyle name="强调文字颜色 4 6 3" xfId="650"/>
    <cellStyle name="强调文字颜色 5 2" xfId="651"/>
    <cellStyle name="强调文字颜色 5 2 2" xfId="652"/>
    <cellStyle name="强调文字颜色 5 2 3" xfId="653"/>
    <cellStyle name="强调文字颜色 5 3" xfId="654"/>
    <cellStyle name="强调文字颜色 5 3 2" xfId="655"/>
    <cellStyle name="强调文字颜色 5 4" xfId="656"/>
    <cellStyle name="强调文字颜色 5 4 2" xfId="657"/>
    <cellStyle name="强调文字颜色 5 4 3" xfId="658"/>
    <cellStyle name="强调文字颜色 5 5" xfId="659"/>
    <cellStyle name="强调文字颜色 5 5 2" xfId="660"/>
    <cellStyle name="强调文字颜色 5 5 3" xfId="661"/>
    <cellStyle name="强调文字颜色 5 6" xfId="662"/>
    <cellStyle name="强调文字颜色 5 6 2" xfId="663"/>
    <cellStyle name="强调文字颜色 5 6 3" xfId="664"/>
    <cellStyle name="强调文字颜色 6 2" xfId="665"/>
    <cellStyle name="强调文字颜色 6 2 2" xfId="666"/>
    <cellStyle name="强调文字颜色 6 2 3" xfId="667"/>
    <cellStyle name="强调文字颜色 6 3" xfId="668"/>
    <cellStyle name="强调文字颜色 6 3 2" xfId="669"/>
    <cellStyle name="强调文字颜色 6 3 3" xfId="670"/>
    <cellStyle name="强调文字颜色 6 4" xfId="671"/>
    <cellStyle name="强调文字颜色 6 4 2" xfId="672"/>
    <cellStyle name="强调文字颜色 6 4 3" xfId="673"/>
    <cellStyle name="强调文字颜色 6 5" xfId="674"/>
    <cellStyle name="强调文字颜色 6 5 2" xfId="675"/>
    <cellStyle name="强调文字颜色 6 5 3" xfId="676"/>
    <cellStyle name="强调文字颜色 6 6" xfId="677"/>
    <cellStyle name="强调文字颜色 6 6 2" xfId="678"/>
    <cellStyle name="强调文字颜色 6 6 3" xfId="679"/>
    <cellStyle name="适中 4" xfId="680"/>
    <cellStyle name="适中 4 2" xfId="681"/>
    <cellStyle name="适中 5" xfId="682"/>
    <cellStyle name="适中 5 2" xfId="683"/>
    <cellStyle name="适中 6" xfId="684"/>
    <cellStyle name="适中 6 2" xfId="685"/>
    <cellStyle name="输出 2" xfId="686"/>
    <cellStyle name="输出 2 2" xfId="687"/>
    <cellStyle name="输出 2 3" xfId="688"/>
    <cellStyle name="输出 3" xfId="689"/>
    <cellStyle name="输出 3 2" xfId="690"/>
    <cellStyle name="输出 5 2" xfId="691"/>
    <cellStyle name="输出 5 3" xfId="692"/>
    <cellStyle name="输出 6" xfId="693"/>
    <cellStyle name="输出 6 2" xfId="694"/>
    <cellStyle name="输出 6 3" xfId="695"/>
    <cellStyle name="输入 2" xfId="696"/>
    <cellStyle name="输入 2 2" xfId="697"/>
    <cellStyle name="输入 4 2" xfId="698"/>
    <cellStyle name="输入 4 3" xfId="699"/>
    <cellStyle name="输入 5" xfId="700"/>
    <cellStyle name="输入 5 3" xfId="701"/>
    <cellStyle name="输入 6" xfId="702"/>
    <cellStyle name="输入 6 3" xfId="703"/>
    <cellStyle name="注释 2 3" xfId="704"/>
    <cellStyle name="注释 3 3" xfId="705"/>
    <cellStyle name="注释 4" xfId="706"/>
    <cellStyle name="注释 6" xfId="707"/>
    <cellStyle name="注释 6 2" xfId="708"/>
  </cellStyles>
  <dxfs count="1">
    <dxf>
      <fill>
        <patternFill patternType="solid">
          <bgColor theme="7" tint="0.7999206518753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D29" sqref="D29"/>
    </sheetView>
  </sheetViews>
  <sheetFormatPr defaultColWidth="9" defaultRowHeight="12.75" outlineLevelCol="3"/>
  <cols>
    <col min="1" max="1" width="45.8333333333333" style="231" customWidth="1"/>
    <col min="2" max="2" width="30.8333333333333" style="232" customWidth="1"/>
    <col min="3" max="3" width="45.8333333333333" style="231" customWidth="1"/>
    <col min="4" max="4" width="30.8333333333333" style="232" customWidth="1"/>
    <col min="5" max="221" width="9.33333333333333" style="231" customWidth="1"/>
    <col min="222" max="222" width="25" style="231" customWidth="1"/>
    <col min="223" max="223" width="7.83333333333333" style="231" customWidth="1"/>
    <col min="224" max="16384" width="9.33333333333333" style="231"/>
  </cols>
  <sheetData>
    <row r="1" ht="26.1" customHeight="1" spans="1:1">
      <c r="A1" s="233" t="s">
        <v>0</v>
      </c>
    </row>
    <row r="2" ht="30" customHeight="1" spans="1:4">
      <c r="A2" s="258" t="s">
        <v>1</v>
      </c>
      <c r="B2" s="4"/>
      <c r="C2" s="4"/>
      <c r="D2" s="4"/>
    </row>
    <row r="3" s="144" customFormat="1" ht="24.95" customHeight="1" spans="1:4">
      <c r="A3" s="30"/>
      <c r="B3" s="234"/>
      <c r="C3" s="234"/>
      <c r="D3" s="259" t="s">
        <v>2</v>
      </c>
    </row>
    <row r="4" s="144" customFormat="1" ht="24.95" customHeight="1" spans="1:4">
      <c r="A4" s="61" t="s">
        <v>3</v>
      </c>
      <c r="B4" s="62"/>
      <c r="C4" s="235"/>
      <c r="D4" s="259" t="s">
        <v>4</v>
      </c>
    </row>
    <row r="5" ht="24.95" customHeight="1" spans="1:4">
      <c r="A5" s="236" t="s">
        <v>5</v>
      </c>
      <c r="B5" s="237"/>
      <c r="C5" s="236" t="s">
        <v>6</v>
      </c>
      <c r="D5" s="237"/>
    </row>
    <row r="6" ht="24.95" customHeight="1" spans="1:4">
      <c r="A6" s="238" t="s">
        <v>7</v>
      </c>
      <c r="B6" s="238" t="s">
        <v>8</v>
      </c>
      <c r="C6" s="238" t="s">
        <v>7</v>
      </c>
      <c r="D6" s="238" t="s">
        <v>8</v>
      </c>
    </row>
    <row r="7" ht="24.95" customHeight="1" spans="1:4">
      <c r="A7" s="260" t="s">
        <v>9</v>
      </c>
      <c r="B7" s="240">
        <v>4635.091286</v>
      </c>
      <c r="C7" s="45" t="s">
        <v>10</v>
      </c>
      <c r="D7" s="241">
        <v>564.898964</v>
      </c>
    </row>
    <row r="8" ht="24.95" customHeight="1" spans="1:4">
      <c r="A8" s="239" t="s">
        <v>11</v>
      </c>
      <c r="B8" s="242"/>
      <c r="C8" s="45" t="s">
        <v>12</v>
      </c>
      <c r="D8" s="242"/>
    </row>
    <row r="9" ht="24.95" customHeight="1" spans="1:4">
      <c r="A9" s="239" t="s">
        <v>13</v>
      </c>
      <c r="B9" s="242"/>
      <c r="C9" s="45" t="s">
        <v>14</v>
      </c>
      <c r="D9" s="242"/>
    </row>
    <row r="10" ht="24.95" customHeight="1" spans="1:4">
      <c r="A10" s="239" t="s">
        <v>15</v>
      </c>
      <c r="B10" s="242"/>
      <c r="C10" s="45" t="s">
        <v>16</v>
      </c>
      <c r="D10" s="243">
        <v>8.64</v>
      </c>
    </row>
    <row r="11" ht="24.95" customHeight="1" spans="1:4">
      <c r="A11" s="261" t="s">
        <v>17</v>
      </c>
      <c r="B11" s="245"/>
      <c r="C11" s="45" t="s">
        <v>18</v>
      </c>
      <c r="D11" s="245"/>
    </row>
    <row r="12" ht="24.95" customHeight="1" spans="1:4">
      <c r="A12" s="246" t="s">
        <v>19</v>
      </c>
      <c r="B12" s="247"/>
      <c r="C12" s="45" t="s">
        <v>20</v>
      </c>
      <c r="D12" s="247"/>
    </row>
    <row r="13" ht="24.95" customHeight="1" spans="1:4">
      <c r="A13" s="246"/>
      <c r="B13" s="247"/>
      <c r="C13" s="45" t="s">
        <v>21</v>
      </c>
      <c r="D13" s="248">
        <v>54.5897</v>
      </c>
    </row>
    <row r="14" ht="24.95" customHeight="1" spans="1:4">
      <c r="A14" s="246"/>
      <c r="B14" s="247"/>
      <c r="C14" s="45" t="s">
        <v>22</v>
      </c>
      <c r="D14" s="248">
        <v>385.190149</v>
      </c>
    </row>
    <row r="15" ht="24.95" customHeight="1" spans="1:4">
      <c r="A15" s="246"/>
      <c r="B15" s="247"/>
      <c r="C15" s="45" t="s">
        <v>23</v>
      </c>
      <c r="D15" s="248">
        <v>70.308</v>
      </c>
    </row>
    <row r="16" ht="24.95" customHeight="1" spans="1:4">
      <c r="A16" s="246"/>
      <c r="B16" s="247"/>
      <c r="C16" s="45" t="s">
        <v>24</v>
      </c>
      <c r="D16" s="248">
        <v>0.3864</v>
      </c>
    </row>
    <row r="17" ht="24.95" customHeight="1" spans="1:4">
      <c r="A17" s="246"/>
      <c r="B17" s="247"/>
      <c r="C17" s="45" t="s">
        <v>25</v>
      </c>
      <c r="D17" s="248">
        <v>336.26491</v>
      </c>
    </row>
    <row r="18" ht="24.95" customHeight="1" spans="1:4">
      <c r="A18" s="246"/>
      <c r="B18" s="247"/>
      <c r="C18" s="45" t="s">
        <v>26</v>
      </c>
      <c r="D18" s="248">
        <v>3105.957776</v>
      </c>
    </row>
    <row r="19" ht="24.95" customHeight="1" spans="1:4">
      <c r="A19" s="246"/>
      <c r="B19" s="247"/>
      <c r="C19" s="45" t="s">
        <v>27</v>
      </c>
      <c r="D19" s="248">
        <v>4.9994</v>
      </c>
    </row>
    <row r="20" ht="24.95" customHeight="1" spans="1:4">
      <c r="A20" s="246"/>
      <c r="B20" s="247"/>
      <c r="C20" s="45" t="s">
        <v>28</v>
      </c>
      <c r="D20" s="248"/>
    </row>
    <row r="21" ht="24.95" customHeight="1" spans="1:4">
      <c r="A21" s="246"/>
      <c r="B21" s="247"/>
      <c r="C21" s="45" t="s">
        <v>29</v>
      </c>
      <c r="D21" s="248"/>
    </row>
    <row r="22" ht="24.95" customHeight="1" spans="1:4">
      <c r="A22" s="246"/>
      <c r="B22" s="247"/>
      <c r="C22" s="45" t="s">
        <v>30</v>
      </c>
      <c r="D22" s="248"/>
    </row>
    <row r="23" ht="24.95" customHeight="1" spans="1:4">
      <c r="A23" s="246"/>
      <c r="B23" s="247"/>
      <c r="C23" s="45" t="s">
        <v>31</v>
      </c>
      <c r="D23" s="248"/>
    </row>
    <row r="24" ht="24.95" customHeight="1" spans="1:4">
      <c r="A24" s="246"/>
      <c r="B24" s="247"/>
      <c r="C24" s="45" t="s">
        <v>32</v>
      </c>
      <c r="D24" s="248"/>
    </row>
    <row r="25" ht="24.95" customHeight="1" spans="1:4">
      <c r="A25" s="246"/>
      <c r="B25" s="247"/>
      <c r="C25" s="45" t="s">
        <v>33</v>
      </c>
      <c r="D25" s="248">
        <v>65.9996</v>
      </c>
    </row>
    <row r="26" ht="24.95" customHeight="1" spans="1:4">
      <c r="A26" s="246"/>
      <c r="B26" s="247"/>
      <c r="C26" s="45" t="s">
        <v>34</v>
      </c>
      <c r="D26" s="248"/>
    </row>
    <row r="27" ht="24.95" customHeight="1" spans="1:4">
      <c r="A27" s="246"/>
      <c r="B27" s="247"/>
      <c r="C27" s="45" t="s">
        <v>35</v>
      </c>
      <c r="D27" s="248"/>
    </row>
    <row r="28" ht="24.95" customHeight="1" spans="1:4">
      <c r="A28" s="246"/>
      <c r="B28" s="247"/>
      <c r="C28" s="45" t="s">
        <v>36</v>
      </c>
      <c r="D28" s="248">
        <v>16.871387</v>
      </c>
    </row>
    <row r="29" ht="24.95" customHeight="1" spans="1:4">
      <c r="A29" s="246"/>
      <c r="B29" s="247"/>
      <c r="C29" s="45" t="s">
        <v>37</v>
      </c>
      <c r="D29" s="248">
        <v>20.985</v>
      </c>
    </row>
    <row r="30" ht="24.95" customHeight="1" spans="1:4">
      <c r="A30" s="262" t="s">
        <v>38</v>
      </c>
      <c r="B30" s="245">
        <f>SUM(B7:B29)</f>
        <v>4635.091286</v>
      </c>
      <c r="C30" s="250" t="s">
        <v>39</v>
      </c>
      <c r="D30" s="251">
        <f>SUM(D7:D29)</f>
        <v>4635.091286</v>
      </c>
    </row>
    <row r="31" ht="24.95" customHeight="1" spans="1:4">
      <c r="A31" s="263" t="s">
        <v>40</v>
      </c>
      <c r="B31" s="247"/>
      <c r="C31" s="263" t="s">
        <v>41</v>
      </c>
      <c r="D31" s="247"/>
    </row>
    <row r="32" ht="24.95" customHeight="1" spans="1:4">
      <c r="A32" s="263" t="s">
        <v>42</v>
      </c>
      <c r="B32" s="247"/>
      <c r="C32" s="263" t="s">
        <v>43</v>
      </c>
      <c r="D32" s="247"/>
    </row>
    <row r="33" ht="24.95" customHeight="1" spans="1:4">
      <c r="A33" s="263" t="s">
        <v>44</v>
      </c>
      <c r="B33" s="247">
        <f>SUM(B30)</f>
        <v>4635.091286</v>
      </c>
      <c r="C33" s="252" t="s">
        <v>44</v>
      </c>
      <c r="D33" s="247">
        <f>SUM(D30)</f>
        <v>4635.091286</v>
      </c>
    </row>
    <row r="34" ht="24.95" customHeight="1" spans="1:4">
      <c r="A34" s="82" t="s">
        <v>45</v>
      </c>
      <c r="B34" s="253"/>
      <c r="C34" s="82"/>
      <c r="D34" s="253"/>
    </row>
    <row r="35" ht="21" customHeight="1" spans="1:4">
      <c r="A35" s="228" t="s">
        <v>46</v>
      </c>
      <c r="B35" s="254"/>
      <c r="C35" s="228"/>
      <c r="D35" s="254"/>
    </row>
    <row r="36" ht="21" customHeight="1" spans="1:4">
      <c r="A36" s="255"/>
      <c r="B36" s="256"/>
      <c r="C36" s="255"/>
      <c r="D36" s="256"/>
    </row>
    <row r="37" ht="21" customHeight="1" spans="1:4">
      <c r="A37" s="255"/>
      <c r="B37" s="256"/>
      <c r="C37" s="255"/>
      <c r="D37" s="256"/>
    </row>
    <row r="38" ht="21" customHeight="1" spans="1:4">
      <c r="A38" s="255"/>
      <c r="B38" s="256"/>
      <c r="C38" s="255"/>
      <c r="D38" s="256"/>
    </row>
    <row r="39" ht="21" customHeight="1" spans="1:4">
      <c r="A39" s="255"/>
      <c r="B39" s="256"/>
      <c r="C39" s="255"/>
      <c r="D39" s="256"/>
    </row>
    <row r="40" ht="21" customHeight="1" spans="1:4">
      <c r="A40" s="255"/>
      <c r="B40" s="256"/>
      <c r="C40" s="255"/>
      <c r="D40" s="256"/>
    </row>
    <row r="41" ht="21" customHeight="1" spans="1:4">
      <c r="A41" s="255"/>
      <c r="B41" s="256"/>
      <c r="C41" s="255"/>
      <c r="D41" s="256"/>
    </row>
    <row r="42" ht="21" customHeight="1" spans="1:4">
      <c r="A42" s="255"/>
      <c r="B42" s="256"/>
      <c r="C42" s="255"/>
      <c r="D42" s="256"/>
    </row>
    <row r="43" ht="15" spans="1:4">
      <c r="A43" s="255"/>
      <c r="B43" s="256"/>
      <c r="C43" s="255"/>
      <c r="D43" s="256"/>
    </row>
    <row r="44" ht="15" spans="1:4">
      <c r="A44" s="255"/>
      <c r="B44" s="256"/>
      <c r="C44" s="255"/>
      <c r="D44" s="256"/>
    </row>
    <row r="45" ht="15" spans="1:4">
      <c r="A45" s="255"/>
      <c r="B45" s="256"/>
      <c r="C45" s="255"/>
      <c r="D45" s="256"/>
    </row>
    <row r="46" ht="15" spans="1:4">
      <c r="A46" s="255"/>
      <c r="B46" s="256"/>
      <c r="C46" s="255"/>
      <c r="D46" s="256"/>
    </row>
    <row r="47" ht="15" spans="1:4">
      <c r="A47" s="255"/>
      <c r="B47" s="256"/>
      <c r="C47" s="255"/>
      <c r="D47" s="256"/>
    </row>
    <row r="48" ht="15" spans="1:4">
      <c r="A48" s="255"/>
      <c r="B48" s="256"/>
      <c r="C48" s="255"/>
      <c r="D48" s="256"/>
    </row>
    <row r="49" ht="15" spans="1:4">
      <c r="A49" s="255"/>
      <c r="B49" s="256"/>
      <c r="C49" s="255"/>
      <c r="D49" s="256"/>
    </row>
    <row r="50" ht="15" spans="1:4">
      <c r="A50" s="255"/>
      <c r="B50" s="256"/>
      <c r="C50" s="255"/>
      <c r="D50" s="256"/>
    </row>
    <row r="51" ht="15" spans="1:4">
      <c r="A51" s="255"/>
      <c r="B51" s="256"/>
      <c r="C51" s="255"/>
      <c r="D51" s="256"/>
    </row>
    <row r="52" ht="15" spans="1:4">
      <c r="A52" s="255"/>
      <c r="B52" s="256"/>
      <c r="C52" s="255"/>
      <c r="D52" s="256"/>
    </row>
    <row r="53" ht="15" spans="1:4">
      <c r="A53" s="255"/>
      <c r="B53" s="256"/>
      <c r="C53" s="255"/>
      <c r="D53" s="256"/>
    </row>
    <row r="54" ht="15" spans="1:4">
      <c r="A54" s="255"/>
      <c r="B54" s="256"/>
      <c r="C54" s="255"/>
      <c r="D54" s="256"/>
    </row>
    <row r="55" ht="15" spans="1:4">
      <c r="A55" s="255"/>
      <c r="B55" s="256"/>
      <c r="C55" s="255"/>
      <c r="D55" s="256"/>
    </row>
    <row r="56" ht="15" spans="1:4">
      <c r="A56" s="255"/>
      <c r="B56" s="256"/>
      <c r="C56" s="255"/>
      <c r="D56" s="256"/>
    </row>
    <row r="57" ht="15" spans="1:4">
      <c r="A57" s="255"/>
      <c r="B57" s="256"/>
      <c r="C57" s="255"/>
      <c r="D57" s="256"/>
    </row>
    <row r="58" ht="15" spans="1:4">
      <c r="A58" s="255"/>
      <c r="B58" s="256"/>
      <c r="C58" s="255"/>
      <c r="D58" s="256"/>
    </row>
    <row r="59" ht="15" spans="1:4">
      <c r="A59" s="255"/>
      <c r="B59" s="256"/>
      <c r="C59" s="255"/>
      <c r="D59" s="256"/>
    </row>
    <row r="60" ht="15" spans="1:4">
      <c r="A60" s="255"/>
      <c r="B60" s="256"/>
      <c r="C60" s="255"/>
      <c r="D60" s="256"/>
    </row>
    <row r="61" ht="15" spans="1:4">
      <c r="A61" s="255"/>
      <c r="B61" s="256"/>
      <c r="C61" s="255"/>
      <c r="D61" s="256"/>
    </row>
    <row r="62" ht="15" spans="1:4">
      <c r="A62" s="255"/>
      <c r="B62" s="256"/>
      <c r="C62" s="255"/>
      <c r="D62" s="256"/>
    </row>
    <row r="63" ht="15" spans="1:4">
      <c r="A63" s="255"/>
      <c r="B63" s="256"/>
      <c r="C63" s="255"/>
      <c r="D63" s="256"/>
    </row>
    <row r="64" ht="15" spans="1:4">
      <c r="A64" s="255"/>
      <c r="B64" s="256"/>
      <c r="C64" s="255"/>
      <c r="D64" s="256"/>
    </row>
    <row r="65" ht="15" spans="1:4">
      <c r="A65" s="255"/>
      <c r="B65" s="256"/>
      <c r="C65" s="255"/>
      <c r="D65" s="256"/>
    </row>
    <row r="66" ht="15" spans="1:4">
      <c r="A66" s="255"/>
      <c r="B66" s="256"/>
      <c r="C66" s="255"/>
      <c r="D66" s="256"/>
    </row>
    <row r="67" ht="15" spans="1:4">
      <c r="A67" s="255"/>
      <c r="B67" s="256"/>
      <c r="C67" s="255"/>
      <c r="D67" s="256"/>
    </row>
    <row r="68" ht="15" spans="1:4">
      <c r="A68" s="255"/>
      <c r="B68" s="256"/>
      <c r="C68" s="255"/>
      <c r="D68" s="256"/>
    </row>
    <row r="69" ht="15" spans="1:4">
      <c r="A69" s="255"/>
      <c r="B69" s="256"/>
      <c r="C69" s="255"/>
      <c r="D69" s="256"/>
    </row>
    <row r="70" ht="15" spans="1:4">
      <c r="A70" s="255"/>
      <c r="B70" s="256"/>
      <c r="C70" s="255"/>
      <c r="D70" s="256"/>
    </row>
    <row r="71" ht="15" spans="1:4">
      <c r="A71" s="255"/>
      <c r="B71" s="256"/>
      <c r="C71" s="255"/>
      <c r="D71" s="256"/>
    </row>
    <row r="72" ht="15" spans="1:4">
      <c r="A72" s="255"/>
      <c r="B72" s="256"/>
      <c r="C72" s="255"/>
      <c r="D72" s="256"/>
    </row>
    <row r="73" ht="15" spans="1:4">
      <c r="A73" s="255"/>
      <c r="B73" s="256"/>
      <c r="C73" s="255"/>
      <c r="D73" s="256"/>
    </row>
    <row r="74" ht="15" spans="1:4">
      <c r="A74" s="255"/>
      <c r="B74" s="256"/>
      <c r="C74" s="255"/>
      <c r="D74" s="256"/>
    </row>
    <row r="75" ht="15" spans="1:4">
      <c r="A75" s="255"/>
      <c r="B75" s="256"/>
      <c r="C75" s="255"/>
      <c r="D75" s="256"/>
    </row>
    <row r="76" ht="15" spans="1:4">
      <c r="A76" s="255"/>
      <c r="B76" s="256"/>
      <c r="C76" s="255"/>
      <c r="D76" s="256"/>
    </row>
    <row r="77" ht="15" spans="1:4">
      <c r="A77" s="255"/>
      <c r="B77" s="256"/>
      <c r="C77" s="255"/>
      <c r="D77" s="256"/>
    </row>
    <row r="78" ht="15" spans="1:4">
      <c r="A78" s="255"/>
      <c r="B78" s="257"/>
      <c r="C78" s="255"/>
      <c r="D78" s="256"/>
    </row>
    <row r="79" ht="15" spans="1:4">
      <c r="A79" s="255"/>
      <c r="B79" s="257"/>
      <c r="C79" s="255"/>
      <c r="D79" s="257"/>
    </row>
    <row r="80" ht="15" spans="1:4">
      <c r="A80" s="255"/>
      <c r="B80" s="257"/>
      <c r="C80" s="255"/>
      <c r="D80" s="257"/>
    </row>
    <row r="81" ht="15" spans="1:4">
      <c r="A81" s="255"/>
      <c r="B81" s="257"/>
      <c r="C81" s="255"/>
      <c r="D81" s="257"/>
    </row>
    <row r="82" ht="15" spans="1:4">
      <c r="A82" s="255"/>
      <c r="B82" s="257"/>
      <c r="C82" s="255"/>
      <c r="D82" s="257"/>
    </row>
    <row r="83" ht="15" spans="1:4">
      <c r="A83" s="255"/>
      <c r="B83" s="257"/>
      <c r="C83" s="255"/>
      <c r="D83" s="257"/>
    </row>
    <row r="84" ht="15" spans="1:4">
      <c r="A84" s="255"/>
      <c r="B84" s="257"/>
      <c r="C84" s="255"/>
      <c r="D84" s="257"/>
    </row>
    <row r="85" ht="15" spans="1:4">
      <c r="A85" s="255"/>
      <c r="B85" s="257"/>
      <c r="C85" s="255"/>
      <c r="D85" s="257"/>
    </row>
    <row r="86" ht="15" spans="1:4">
      <c r="A86" s="255"/>
      <c r="B86" s="257"/>
      <c r="C86" s="255"/>
      <c r="D86" s="257"/>
    </row>
    <row r="87" ht="15" spans="1:4">
      <c r="A87" s="255"/>
      <c r="B87" s="257"/>
      <c r="C87" s="255"/>
      <c r="D87" s="257"/>
    </row>
    <row r="88" ht="15" spans="1:4">
      <c r="A88" s="255"/>
      <c r="B88" s="257"/>
      <c r="C88" s="255"/>
      <c r="D88" s="257"/>
    </row>
    <row r="89" ht="15" spans="1:4">
      <c r="A89" s="255"/>
      <c r="B89" s="257"/>
      <c r="C89" s="255"/>
      <c r="D89" s="257"/>
    </row>
    <row r="90" ht="15" spans="1:4">
      <c r="A90" s="255"/>
      <c r="B90" s="257"/>
      <c r="C90" s="255"/>
      <c r="D90" s="257"/>
    </row>
    <row r="91" ht="15" spans="1:4">
      <c r="A91" s="255"/>
      <c r="B91" s="257"/>
      <c r="C91" s="255"/>
      <c r="D91" s="257"/>
    </row>
    <row r="92" ht="15" spans="1:4">
      <c r="A92" s="255"/>
      <c r="B92" s="257"/>
      <c r="C92" s="255"/>
      <c r="D92" s="257"/>
    </row>
    <row r="93" ht="15" spans="1:4">
      <c r="A93" s="255"/>
      <c r="B93" s="257"/>
      <c r="C93" s="255"/>
      <c r="D93" s="257"/>
    </row>
    <row r="94" ht="15" spans="1:4">
      <c r="A94" s="255"/>
      <c r="B94" s="257"/>
      <c r="C94" s="255"/>
      <c r="D94" s="257"/>
    </row>
    <row r="95" ht="15" spans="1:4">
      <c r="A95" s="255"/>
      <c r="B95" s="257"/>
      <c r="C95" s="255"/>
      <c r="D95" s="257"/>
    </row>
    <row r="96" ht="15" spans="1:4">
      <c r="A96" s="255"/>
      <c r="B96" s="257"/>
      <c r="C96" s="255"/>
      <c r="D96" s="257"/>
    </row>
    <row r="97" ht="15" spans="1:4">
      <c r="A97" s="255"/>
      <c r="B97" s="257"/>
      <c r="C97" s="255"/>
      <c r="D97" s="257"/>
    </row>
    <row r="98" ht="15" spans="1:4">
      <c r="A98" s="255"/>
      <c r="B98" s="257"/>
      <c r="C98" s="255"/>
      <c r="D98" s="257"/>
    </row>
    <row r="99" ht="15" spans="1:4">
      <c r="A99" s="255"/>
      <c r="B99" s="257"/>
      <c r="C99" s="255"/>
      <c r="D99" s="257"/>
    </row>
    <row r="100" ht="15" spans="1:4">
      <c r="A100" s="255"/>
      <c r="B100" s="257"/>
      <c r="C100" s="255"/>
      <c r="D100" s="257"/>
    </row>
    <row r="101" ht="15" spans="1:4">
      <c r="A101" s="255"/>
      <c r="B101" s="257"/>
      <c r="C101" s="255"/>
      <c r="D101" s="257"/>
    </row>
    <row r="102" ht="15" spans="1:4">
      <c r="A102" s="255"/>
      <c r="B102" s="257"/>
      <c r="C102" s="255"/>
      <c r="D102" s="257"/>
    </row>
    <row r="103" ht="15" spans="1:4">
      <c r="A103" s="255"/>
      <c r="B103" s="257"/>
      <c r="C103" s="255"/>
      <c r="D103" s="257"/>
    </row>
    <row r="104" ht="15" spans="1:4">
      <c r="A104" s="255"/>
      <c r="B104" s="257"/>
      <c r="C104" s="255"/>
      <c r="D104" s="257"/>
    </row>
    <row r="105" ht="15" spans="1:4">
      <c r="A105" s="255"/>
      <c r="B105" s="257"/>
      <c r="C105" s="255"/>
      <c r="D105" s="257"/>
    </row>
    <row r="106" ht="15" spans="1:4">
      <c r="A106" s="255"/>
      <c r="B106" s="257"/>
      <c r="C106" s="255"/>
      <c r="D106" s="257"/>
    </row>
    <row r="107" ht="15" spans="1:4">
      <c r="A107" s="255"/>
      <c r="B107" s="257"/>
      <c r="C107" s="255"/>
      <c r="D107" s="257"/>
    </row>
    <row r="108" ht="15" spans="1:4">
      <c r="A108" s="255"/>
      <c r="B108" s="257"/>
      <c r="C108" s="255"/>
      <c r="D108" s="257"/>
    </row>
    <row r="109" ht="15" spans="1:4">
      <c r="A109" s="255"/>
      <c r="B109" s="257"/>
      <c r="C109" s="255"/>
      <c r="D109" s="257"/>
    </row>
    <row r="110" ht="15" spans="1:4">
      <c r="A110" s="255"/>
      <c r="B110" s="257"/>
      <c r="C110" s="255"/>
      <c r="D110" s="257"/>
    </row>
    <row r="111" ht="15" spans="1:4">
      <c r="A111" s="255"/>
      <c r="B111" s="257"/>
      <c r="C111" s="255"/>
      <c r="D111" s="257"/>
    </row>
    <row r="112" ht="15" spans="1:4">
      <c r="A112" s="255"/>
      <c r="B112" s="257"/>
      <c r="C112" s="255"/>
      <c r="D112" s="257"/>
    </row>
    <row r="113" ht="15" spans="1:4">
      <c r="A113" s="255"/>
      <c r="B113" s="257"/>
      <c r="C113" s="255"/>
      <c r="D113" s="257"/>
    </row>
    <row r="114" ht="15" spans="1:4">
      <c r="A114" s="255"/>
      <c r="B114" s="257"/>
      <c r="C114" s="255"/>
      <c r="D114" s="257"/>
    </row>
    <row r="115" ht="15" spans="1:4">
      <c r="A115" s="255"/>
      <c r="B115" s="257"/>
      <c r="C115" s="255"/>
      <c r="D115" s="257"/>
    </row>
    <row r="116" ht="15" spans="1:4">
      <c r="A116" s="255"/>
      <c r="B116" s="257"/>
      <c r="C116" s="255"/>
      <c r="D116" s="257"/>
    </row>
    <row r="117" ht="15" spans="1:4">
      <c r="A117" s="255"/>
      <c r="B117" s="257"/>
      <c r="C117" s="255"/>
      <c r="D117" s="257"/>
    </row>
    <row r="118" ht="15" spans="1:4">
      <c r="A118" s="255"/>
      <c r="B118" s="257"/>
      <c r="C118" s="255"/>
      <c r="D118" s="257"/>
    </row>
    <row r="119" ht="15" spans="1:4">
      <c r="A119" s="255"/>
      <c r="B119" s="257"/>
      <c r="C119" s="255"/>
      <c r="D119" s="257"/>
    </row>
    <row r="120" ht="15" spans="1:4">
      <c r="A120" s="255"/>
      <c r="B120" s="257"/>
      <c r="C120" s="255"/>
      <c r="D120" s="257"/>
    </row>
    <row r="121" ht="15" spans="1:4">
      <c r="A121" s="255"/>
      <c r="B121" s="257"/>
      <c r="C121" s="255"/>
      <c r="D121" s="257"/>
    </row>
    <row r="122" ht="15" spans="1:4">
      <c r="A122" s="255"/>
      <c r="B122" s="257"/>
      <c r="C122" s="255"/>
      <c r="D122" s="257"/>
    </row>
    <row r="123" ht="15" spans="1:4">
      <c r="A123" s="255"/>
      <c r="B123" s="257"/>
      <c r="C123" s="255"/>
      <c r="D123" s="257"/>
    </row>
    <row r="124" ht="15" spans="1:4">
      <c r="A124" s="255"/>
      <c r="B124" s="257"/>
      <c r="C124" s="255"/>
      <c r="D124" s="257"/>
    </row>
    <row r="125" ht="15" spans="1:4">
      <c r="A125" s="255"/>
      <c r="B125" s="257"/>
      <c r="C125" s="255"/>
      <c r="D125" s="257"/>
    </row>
    <row r="126" ht="15" spans="1:4">
      <c r="A126" s="255"/>
      <c r="B126" s="257"/>
      <c r="C126" s="255"/>
      <c r="D126" s="257"/>
    </row>
    <row r="127" ht="15" spans="1:4">
      <c r="A127" s="255"/>
      <c r="B127" s="257"/>
      <c r="C127" s="255"/>
      <c r="D127" s="257"/>
    </row>
    <row r="128" ht="15" spans="1:4">
      <c r="A128" s="255"/>
      <c r="B128" s="257"/>
      <c r="C128" s="255"/>
      <c r="D128" s="257"/>
    </row>
    <row r="129" ht="15" spans="1:4">
      <c r="A129" s="255"/>
      <c r="B129" s="257"/>
      <c r="C129" s="255"/>
      <c r="D129" s="257"/>
    </row>
    <row r="130" ht="15" spans="1:4">
      <c r="A130" s="255"/>
      <c r="B130" s="257"/>
      <c r="C130" s="255"/>
      <c r="D130" s="257"/>
    </row>
    <row r="131" ht="15" spans="1:4">
      <c r="A131" s="255"/>
      <c r="B131" s="257"/>
      <c r="C131" s="255"/>
      <c r="D131" s="257"/>
    </row>
    <row r="132" ht="15" spans="1:4">
      <c r="A132" s="255"/>
      <c r="B132" s="257"/>
      <c r="C132" s="255"/>
      <c r="D132" s="257"/>
    </row>
    <row r="133" ht="15" spans="1:4">
      <c r="A133" s="255"/>
      <c r="B133" s="257"/>
      <c r="C133" s="255"/>
      <c r="D133" s="257"/>
    </row>
    <row r="134" ht="15" spans="1:4">
      <c r="A134" s="255"/>
      <c r="B134" s="257"/>
      <c r="C134" s="255"/>
      <c r="D134" s="257"/>
    </row>
    <row r="135" ht="15" spans="1:4">
      <c r="A135" s="255"/>
      <c r="B135" s="257"/>
      <c r="C135" s="255"/>
      <c r="D135" s="257"/>
    </row>
    <row r="136" ht="15" spans="1:4">
      <c r="A136" s="255"/>
      <c r="B136" s="257"/>
      <c r="C136" s="255"/>
      <c r="D136" s="257"/>
    </row>
    <row r="137" ht="15" spans="1:4">
      <c r="A137" s="255"/>
      <c r="B137" s="257"/>
      <c r="C137" s="255"/>
      <c r="D137" s="257"/>
    </row>
    <row r="138" ht="15" spans="1:4">
      <c r="A138" s="255"/>
      <c r="B138" s="257"/>
      <c r="C138" s="255"/>
      <c r="D138" s="257"/>
    </row>
    <row r="139" ht="15" spans="1:4">
      <c r="A139" s="255"/>
      <c r="B139" s="257"/>
      <c r="C139" s="255"/>
      <c r="D139" s="257"/>
    </row>
    <row r="140" ht="15" spans="1:4">
      <c r="A140" s="255"/>
      <c r="B140" s="257"/>
      <c r="C140" s="255"/>
      <c r="D140" s="257"/>
    </row>
    <row r="141" ht="15" spans="1:4">
      <c r="A141" s="255"/>
      <c r="B141" s="257"/>
      <c r="C141" s="255"/>
      <c r="D141" s="257"/>
    </row>
    <row r="142" ht="15" spans="1:4">
      <c r="A142" s="255"/>
      <c r="B142" s="257"/>
      <c r="C142" s="255"/>
      <c r="D142" s="257"/>
    </row>
    <row r="143" ht="15" spans="1:4">
      <c r="A143" s="255"/>
      <c r="B143" s="257"/>
      <c r="C143" s="255"/>
      <c r="D143" s="257"/>
    </row>
    <row r="144" ht="15" spans="1:4">
      <c r="A144" s="255"/>
      <c r="B144" s="257"/>
      <c r="C144" s="255"/>
      <c r="D144" s="257"/>
    </row>
    <row r="145" ht="15" spans="1:4">
      <c r="A145" s="255"/>
      <c r="B145" s="257"/>
      <c r="C145" s="255"/>
      <c r="D145" s="257"/>
    </row>
    <row r="146" ht="15" spans="1:4">
      <c r="A146" s="255"/>
      <c r="B146" s="257"/>
      <c r="C146" s="255"/>
      <c r="D146" s="257"/>
    </row>
    <row r="147" ht="15" spans="1:4">
      <c r="A147" s="255"/>
      <c r="B147" s="257"/>
      <c r="C147" s="255"/>
      <c r="D147" s="257"/>
    </row>
    <row r="148" ht="15" spans="1:4">
      <c r="A148" s="255"/>
      <c r="B148" s="257"/>
      <c r="C148" s="255"/>
      <c r="D148" s="257"/>
    </row>
    <row r="149" ht="15" spans="1:4">
      <c r="A149" s="255"/>
      <c r="B149" s="257"/>
      <c r="C149" s="255"/>
      <c r="D149" s="257"/>
    </row>
    <row r="150" ht="15" spans="1:4">
      <c r="A150" s="255"/>
      <c r="B150" s="257"/>
      <c r="C150" s="255"/>
      <c r="D150" s="257"/>
    </row>
    <row r="151" ht="15" spans="1:4">
      <c r="A151" s="255"/>
      <c r="B151" s="257"/>
      <c r="C151" s="255"/>
      <c r="D151" s="257"/>
    </row>
    <row r="152" ht="15" spans="1:4">
      <c r="A152" s="255"/>
      <c r="B152" s="257"/>
      <c r="C152" s="255"/>
      <c r="D152" s="257"/>
    </row>
    <row r="153" ht="15" spans="1:4">
      <c r="A153" s="255"/>
      <c r="B153" s="257"/>
      <c r="C153" s="255"/>
      <c r="D153" s="257"/>
    </row>
    <row r="154" ht="15" spans="1:4">
      <c r="A154" s="255"/>
      <c r="B154" s="257"/>
      <c r="C154" s="255"/>
      <c r="D154" s="257"/>
    </row>
    <row r="155" ht="15" spans="1:4">
      <c r="A155" s="255"/>
      <c r="B155" s="257"/>
      <c r="C155" s="255"/>
      <c r="D155" s="257"/>
    </row>
    <row r="156" ht="15" spans="1:4">
      <c r="A156" s="255"/>
      <c r="B156" s="257"/>
      <c r="C156" s="255"/>
      <c r="D156" s="2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8"/>
  <sheetViews>
    <sheetView workbookViewId="0">
      <selection activeCell="B5" sqref="B5:B7"/>
    </sheetView>
  </sheetViews>
  <sheetFormatPr defaultColWidth="9" defaultRowHeight="11.25"/>
  <cols>
    <col min="1" max="1" width="14" style="188" customWidth="1"/>
    <col min="2" max="2" width="31.3333333333333" style="29" customWidth="1"/>
    <col min="3" max="10" width="14"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258" t="s">
        <v>47</v>
      </c>
      <c r="B1" s="4"/>
      <c r="C1" s="4"/>
      <c r="D1" s="4"/>
      <c r="E1" s="4"/>
      <c r="F1" s="4"/>
      <c r="G1" s="4"/>
      <c r="H1" s="4"/>
      <c r="I1" s="4"/>
      <c r="J1" s="4"/>
    </row>
    <row r="2" s="26" customFormat="1" ht="24.95" customHeight="1" spans="1:10">
      <c r="A2" s="30"/>
      <c r="B2" s="189"/>
      <c r="C2" s="189"/>
      <c r="D2" s="189"/>
      <c r="E2" s="189"/>
      <c r="F2" s="189"/>
      <c r="G2" s="189"/>
      <c r="H2" s="189"/>
      <c r="I2" s="189"/>
      <c r="J2" s="87" t="s">
        <v>48</v>
      </c>
    </row>
    <row r="3" s="26" customFormat="1" ht="24.95" customHeight="1" spans="1:10">
      <c r="A3" s="148" t="s">
        <v>3</v>
      </c>
      <c r="B3" s="149"/>
      <c r="C3" s="189"/>
      <c r="D3" s="189"/>
      <c r="E3" s="190"/>
      <c r="F3" s="189"/>
      <c r="G3" s="189"/>
      <c r="H3" s="189"/>
      <c r="I3" s="189"/>
      <c r="J3" s="87" t="s">
        <v>4</v>
      </c>
    </row>
    <row r="4" s="85" customFormat="1" ht="24.95" customHeight="1" spans="1:10">
      <c r="A4" s="33" t="s">
        <v>7</v>
      </c>
      <c r="B4" s="33" t="s">
        <v>49</v>
      </c>
      <c r="C4" s="216" t="s">
        <v>38</v>
      </c>
      <c r="D4" s="216" t="s">
        <v>50</v>
      </c>
      <c r="E4" s="216" t="s">
        <v>51</v>
      </c>
      <c r="F4" s="216" t="s">
        <v>52</v>
      </c>
      <c r="G4" s="216"/>
      <c r="H4" s="216" t="s">
        <v>53</v>
      </c>
      <c r="I4" s="216" t="s">
        <v>54</v>
      </c>
      <c r="J4" s="216" t="s">
        <v>55</v>
      </c>
    </row>
    <row r="5" s="85" customFormat="1" ht="24.95" customHeight="1" spans="1:10">
      <c r="A5" s="193" t="s">
        <v>56</v>
      </c>
      <c r="B5" s="193" t="s">
        <v>57</v>
      </c>
      <c r="C5" s="216" t="s">
        <v>49</v>
      </c>
      <c r="D5" s="216" t="s">
        <v>49</v>
      </c>
      <c r="E5" s="216" t="s">
        <v>49</v>
      </c>
      <c r="F5" s="216"/>
      <c r="G5" s="216"/>
      <c r="H5" s="216" t="s">
        <v>49</v>
      </c>
      <c r="I5" s="216" t="s">
        <v>49</v>
      </c>
      <c r="J5" s="216" t="s">
        <v>58</v>
      </c>
    </row>
    <row r="6" s="85" customFormat="1" ht="24.95" customHeight="1" spans="1:10">
      <c r="A6" s="194" t="s">
        <v>49</v>
      </c>
      <c r="B6" s="194" t="s">
        <v>49</v>
      </c>
      <c r="C6" s="216" t="s">
        <v>49</v>
      </c>
      <c r="D6" s="216" t="s">
        <v>49</v>
      </c>
      <c r="E6" s="216" t="s">
        <v>49</v>
      </c>
      <c r="F6" s="216" t="s">
        <v>58</v>
      </c>
      <c r="G6" s="216" t="s">
        <v>59</v>
      </c>
      <c r="H6" s="216" t="s">
        <v>49</v>
      </c>
      <c r="I6" s="216" t="s">
        <v>49</v>
      </c>
      <c r="J6" s="216" t="s">
        <v>49</v>
      </c>
    </row>
    <row r="7" s="85" customFormat="1" ht="24.95" customHeight="1" spans="1:10">
      <c r="A7" s="195" t="s">
        <v>49</v>
      </c>
      <c r="B7" s="195" t="s">
        <v>49</v>
      </c>
      <c r="C7" s="216" t="s">
        <v>49</v>
      </c>
      <c r="D7" s="216" t="s">
        <v>49</v>
      </c>
      <c r="E7" s="216" t="s">
        <v>49</v>
      </c>
      <c r="F7" s="216"/>
      <c r="G7" s="216"/>
      <c r="H7" s="216" t="s">
        <v>49</v>
      </c>
      <c r="I7" s="216" t="s">
        <v>49</v>
      </c>
      <c r="J7" s="216" t="s">
        <v>49</v>
      </c>
    </row>
    <row r="8" s="28" customFormat="1" ht="24.95" customHeight="1" spans="1:10">
      <c r="A8" s="35" t="s">
        <v>60</v>
      </c>
      <c r="B8" s="35"/>
      <c r="C8" s="36">
        <f>C9+C26+C29+C33+C57+C69+C72+C87+C108+C111+C114+C121</f>
        <v>4635.091286</v>
      </c>
      <c r="D8" s="36">
        <f>D9+D26+D29+D33+D57+D69+D72+D87+D108+D111+D114+D121</f>
        <v>4635.091286</v>
      </c>
      <c r="E8" s="39"/>
      <c r="F8" s="39"/>
      <c r="G8" s="39"/>
      <c r="H8" s="39"/>
      <c r="I8" s="39"/>
      <c r="J8" s="36"/>
    </row>
    <row r="9" s="28" customFormat="1" ht="24.95" customHeight="1" spans="1:10">
      <c r="A9" s="217">
        <v>201</v>
      </c>
      <c r="B9" s="218" t="s">
        <v>61</v>
      </c>
      <c r="C9" s="219">
        <v>564.898964</v>
      </c>
      <c r="D9" s="219">
        <v>564.898964</v>
      </c>
      <c r="E9" s="39"/>
      <c r="F9" s="39"/>
      <c r="G9" s="39"/>
      <c r="H9" s="39"/>
      <c r="I9" s="39"/>
      <c r="J9" s="36"/>
    </row>
    <row r="10" s="28" customFormat="1" ht="24.95" customHeight="1" spans="1:10">
      <c r="A10" s="220" t="s">
        <v>62</v>
      </c>
      <c r="B10" s="218" t="s">
        <v>63</v>
      </c>
      <c r="C10" s="219">
        <v>26.7013</v>
      </c>
      <c r="D10" s="219">
        <v>26.7013</v>
      </c>
      <c r="E10" s="39"/>
      <c r="F10" s="39"/>
      <c r="G10" s="39"/>
      <c r="H10" s="39"/>
      <c r="I10" s="39"/>
      <c r="J10" s="36"/>
    </row>
    <row r="11" s="28" customFormat="1" ht="24.95" customHeight="1" spans="1:10">
      <c r="A11" s="221" t="s">
        <v>64</v>
      </c>
      <c r="B11" s="222" t="s">
        <v>65</v>
      </c>
      <c r="C11" s="223">
        <v>24.0013</v>
      </c>
      <c r="D11" s="223">
        <v>24.0013</v>
      </c>
      <c r="E11" s="39"/>
      <c r="F11" s="39"/>
      <c r="G11" s="39"/>
      <c r="H11" s="39"/>
      <c r="I11" s="39"/>
      <c r="J11" s="36"/>
    </row>
    <row r="12" s="28" customFormat="1" ht="24.95" customHeight="1" spans="1:10">
      <c r="A12" s="221" t="s">
        <v>66</v>
      </c>
      <c r="B12" s="222" t="s">
        <v>67</v>
      </c>
      <c r="C12" s="223">
        <v>2.7</v>
      </c>
      <c r="D12" s="223">
        <v>2.7</v>
      </c>
      <c r="E12" s="39"/>
      <c r="F12" s="39"/>
      <c r="G12" s="39"/>
      <c r="H12" s="39"/>
      <c r="I12" s="39"/>
      <c r="J12" s="36"/>
    </row>
    <row r="13" s="28" customFormat="1" ht="24.95" customHeight="1" spans="1:10">
      <c r="A13" s="220" t="s">
        <v>68</v>
      </c>
      <c r="B13" s="218" t="s">
        <v>69</v>
      </c>
      <c r="C13" s="219">
        <v>403.773764</v>
      </c>
      <c r="D13" s="219">
        <v>403.773764</v>
      </c>
      <c r="E13" s="39"/>
      <c r="F13" s="39"/>
      <c r="G13" s="39"/>
      <c r="H13" s="39"/>
      <c r="I13" s="39"/>
      <c r="J13" s="36"/>
    </row>
    <row r="14" s="28" customFormat="1" ht="24.95" customHeight="1" spans="1:10">
      <c r="A14" s="221" t="s">
        <v>70</v>
      </c>
      <c r="B14" s="222" t="s">
        <v>65</v>
      </c>
      <c r="C14" s="223">
        <v>379.576164</v>
      </c>
      <c r="D14" s="223">
        <v>379.576164</v>
      </c>
      <c r="E14" s="39"/>
      <c r="F14" s="39"/>
      <c r="G14" s="39"/>
      <c r="H14" s="39"/>
      <c r="I14" s="39"/>
      <c r="J14" s="36"/>
    </row>
    <row r="15" s="28" customFormat="1" ht="24.95" customHeight="1" spans="1:10">
      <c r="A15" s="221" t="s">
        <v>71</v>
      </c>
      <c r="B15" s="222" t="s">
        <v>72</v>
      </c>
      <c r="C15" s="223">
        <v>10</v>
      </c>
      <c r="D15" s="223">
        <v>10</v>
      </c>
      <c r="E15" s="39"/>
      <c r="F15" s="39"/>
      <c r="G15" s="39"/>
      <c r="H15" s="39"/>
      <c r="I15" s="39"/>
      <c r="J15" s="36"/>
    </row>
    <row r="16" s="28" customFormat="1" ht="24.95" customHeight="1" spans="1:10">
      <c r="A16" s="221" t="s">
        <v>73</v>
      </c>
      <c r="B16" s="222" t="s">
        <v>74</v>
      </c>
      <c r="C16" s="223">
        <v>14.1976</v>
      </c>
      <c r="D16" s="223">
        <v>14.1976</v>
      </c>
      <c r="E16" s="39"/>
      <c r="F16" s="39"/>
      <c r="G16" s="39"/>
      <c r="H16" s="39"/>
      <c r="I16" s="39"/>
      <c r="J16" s="36"/>
    </row>
    <row r="17" s="28" customFormat="1" ht="24.95" customHeight="1" spans="1:10">
      <c r="A17" s="220" t="s">
        <v>75</v>
      </c>
      <c r="B17" s="218" t="s">
        <v>76</v>
      </c>
      <c r="C17" s="219">
        <v>1.9618</v>
      </c>
      <c r="D17" s="219">
        <v>1.9618</v>
      </c>
      <c r="E17" s="39"/>
      <c r="F17" s="39"/>
      <c r="G17" s="39"/>
      <c r="H17" s="39"/>
      <c r="I17" s="39"/>
      <c r="J17" s="36"/>
    </row>
    <row r="18" s="28" customFormat="1" ht="24.95" customHeight="1" spans="1:10">
      <c r="A18" s="221" t="s">
        <v>77</v>
      </c>
      <c r="B18" s="222" t="s">
        <v>78</v>
      </c>
      <c r="C18" s="223">
        <v>1.902</v>
      </c>
      <c r="D18" s="223">
        <v>1.902</v>
      </c>
      <c r="E18" s="39"/>
      <c r="F18" s="39"/>
      <c r="G18" s="39"/>
      <c r="H18" s="39"/>
      <c r="I18" s="39"/>
      <c r="J18" s="36"/>
    </row>
    <row r="19" s="28" customFormat="1" ht="24.95" customHeight="1" spans="1:10">
      <c r="A19" s="221" t="s">
        <v>79</v>
      </c>
      <c r="B19" s="222" t="s">
        <v>80</v>
      </c>
      <c r="C19" s="223">
        <v>0.0598</v>
      </c>
      <c r="D19" s="223">
        <v>0.0598</v>
      </c>
      <c r="E19" s="39"/>
      <c r="F19" s="39"/>
      <c r="G19" s="39"/>
      <c r="H19" s="39"/>
      <c r="I19" s="39"/>
      <c r="J19" s="36"/>
    </row>
    <row r="20" s="28" customFormat="1" ht="24.95" customHeight="1" spans="1:10">
      <c r="A20" s="220" t="s">
        <v>81</v>
      </c>
      <c r="B20" s="218" t="s">
        <v>82</v>
      </c>
      <c r="C20" s="219">
        <v>1.584</v>
      </c>
      <c r="D20" s="219">
        <v>1.584</v>
      </c>
      <c r="E20" s="39"/>
      <c r="F20" s="39"/>
      <c r="G20" s="39"/>
      <c r="H20" s="39"/>
      <c r="I20" s="39"/>
      <c r="J20" s="36"/>
    </row>
    <row r="21" s="28" customFormat="1" ht="24.95" customHeight="1" spans="1:10">
      <c r="A21" s="221" t="s">
        <v>83</v>
      </c>
      <c r="B21" s="222" t="s">
        <v>84</v>
      </c>
      <c r="C21" s="223">
        <v>1.584</v>
      </c>
      <c r="D21" s="223">
        <v>1.584</v>
      </c>
      <c r="E21" s="39"/>
      <c r="F21" s="39"/>
      <c r="G21" s="39"/>
      <c r="H21" s="39"/>
      <c r="I21" s="39"/>
      <c r="J21" s="36"/>
    </row>
    <row r="22" s="28" customFormat="1" ht="24.95" customHeight="1" spans="1:10">
      <c r="A22" s="220" t="s">
        <v>85</v>
      </c>
      <c r="B22" s="218" t="s">
        <v>86</v>
      </c>
      <c r="C22" s="219">
        <v>130.5181</v>
      </c>
      <c r="D22" s="219">
        <v>130.5181</v>
      </c>
      <c r="E22" s="39"/>
      <c r="F22" s="39"/>
      <c r="G22" s="39"/>
      <c r="H22" s="39"/>
      <c r="I22" s="39"/>
      <c r="J22" s="36"/>
    </row>
    <row r="23" s="28" customFormat="1" ht="24.95" customHeight="1" spans="1:10">
      <c r="A23" s="220" t="s">
        <v>87</v>
      </c>
      <c r="B23" s="222" t="s">
        <v>65</v>
      </c>
      <c r="C23" s="223">
        <v>130.5181</v>
      </c>
      <c r="D23" s="223">
        <v>130.5181</v>
      </c>
      <c r="E23" s="39"/>
      <c r="F23" s="39"/>
      <c r="G23" s="39"/>
      <c r="H23" s="39"/>
      <c r="I23" s="39"/>
      <c r="J23" s="36"/>
    </row>
    <row r="24" s="28" customFormat="1" ht="24.95" customHeight="1" spans="1:10">
      <c r="A24" s="220" t="s">
        <v>88</v>
      </c>
      <c r="B24" s="218" t="s">
        <v>89</v>
      </c>
      <c r="C24" s="219">
        <v>0.36</v>
      </c>
      <c r="D24" s="219">
        <v>0.36</v>
      </c>
      <c r="E24" s="39"/>
      <c r="F24" s="39"/>
      <c r="G24" s="39"/>
      <c r="H24" s="39"/>
      <c r="I24" s="39"/>
      <c r="J24" s="36"/>
    </row>
    <row r="25" s="28" customFormat="1" ht="24.95" customHeight="1" spans="1:10">
      <c r="A25" s="220" t="s">
        <v>90</v>
      </c>
      <c r="B25" s="222" t="s">
        <v>91</v>
      </c>
      <c r="C25" s="223">
        <v>0.36</v>
      </c>
      <c r="D25" s="223">
        <v>0.36</v>
      </c>
      <c r="E25" s="39"/>
      <c r="F25" s="39"/>
      <c r="G25" s="39"/>
      <c r="H25" s="39"/>
      <c r="I25" s="39"/>
      <c r="J25" s="36"/>
    </row>
    <row r="26" s="28" customFormat="1" ht="24.95" customHeight="1" spans="1:10">
      <c r="A26" s="220" t="s">
        <v>92</v>
      </c>
      <c r="B26" s="218" t="s">
        <v>93</v>
      </c>
      <c r="C26" s="219">
        <v>8.64</v>
      </c>
      <c r="D26" s="219">
        <v>8.64</v>
      </c>
      <c r="E26" s="39"/>
      <c r="F26" s="39"/>
      <c r="G26" s="39"/>
      <c r="H26" s="39"/>
      <c r="I26" s="39"/>
      <c r="J26" s="36"/>
    </row>
    <row r="27" s="28" customFormat="1" ht="24.95" customHeight="1" spans="1:10">
      <c r="A27" s="220" t="s">
        <v>94</v>
      </c>
      <c r="B27" s="218" t="s">
        <v>95</v>
      </c>
      <c r="C27" s="219">
        <v>8.64</v>
      </c>
      <c r="D27" s="219">
        <v>8.64</v>
      </c>
      <c r="E27" s="39"/>
      <c r="F27" s="39"/>
      <c r="G27" s="39"/>
      <c r="H27" s="39"/>
      <c r="I27" s="39"/>
      <c r="J27" s="36"/>
    </row>
    <row r="28" s="28" customFormat="1" ht="24.95" customHeight="1" spans="1:10">
      <c r="A28" s="220" t="s">
        <v>96</v>
      </c>
      <c r="B28" s="222" t="s">
        <v>97</v>
      </c>
      <c r="C28" s="223">
        <v>8.64</v>
      </c>
      <c r="D28" s="223">
        <v>8.64</v>
      </c>
      <c r="E28" s="39"/>
      <c r="F28" s="39"/>
      <c r="G28" s="39"/>
      <c r="H28" s="39"/>
      <c r="I28" s="39"/>
      <c r="J28" s="36"/>
    </row>
    <row r="29" s="28" customFormat="1" ht="24.95" customHeight="1" spans="1:10">
      <c r="A29" s="220" t="s">
        <v>98</v>
      </c>
      <c r="B29" s="218" t="s">
        <v>99</v>
      </c>
      <c r="C29" s="219">
        <v>54.5897</v>
      </c>
      <c r="D29" s="219">
        <v>54.5897</v>
      </c>
      <c r="E29" s="39"/>
      <c r="F29" s="39"/>
      <c r="G29" s="39"/>
      <c r="H29" s="39"/>
      <c r="I29" s="39"/>
      <c r="J29" s="36"/>
    </row>
    <row r="30" s="28" customFormat="1" ht="24.95" customHeight="1" spans="1:10">
      <c r="A30" s="220" t="s">
        <v>100</v>
      </c>
      <c r="B30" s="218" t="s">
        <v>101</v>
      </c>
      <c r="C30" s="219">
        <v>54.5897</v>
      </c>
      <c r="D30" s="219">
        <v>54.5897</v>
      </c>
      <c r="E30" s="39"/>
      <c r="F30" s="39"/>
      <c r="G30" s="39"/>
      <c r="H30" s="39"/>
      <c r="I30" s="39"/>
      <c r="J30" s="36"/>
    </row>
    <row r="31" s="28" customFormat="1" ht="24.95" customHeight="1" spans="1:10">
      <c r="A31" s="220" t="s">
        <v>102</v>
      </c>
      <c r="B31" s="222" t="s">
        <v>103</v>
      </c>
      <c r="C31" s="223">
        <v>49.3897</v>
      </c>
      <c r="D31" s="223">
        <v>49.3897</v>
      </c>
      <c r="E31" s="39"/>
      <c r="F31" s="39"/>
      <c r="G31" s="39"/>
      <c r="H31" s="39"/>
      <c r="I31" s="39"/>
      <c r="J31" s="36"/>
    </row>
    <row r="32" s="28" customFormat="1" ht="24.95" customHeight="1" spans="1:10">
      <c r="A32" s="220" t="s">
        <v>104</v>
      </c>
      <c r="B32" s="222" t="s">
        <v>105</v>
      </c>
      <c r="C32" s="223">
        <v>5.2</v>
      </c>
      <c r="D32" s="223">
        <v>5.2</v>
      </c>
      <c r="E32" s="39"/>
      <c r="F32" s="39"/>
      <c r="G32" s="39"/>
      <c r="H32" s="39"/>
      <c r="I32" s="39"/>
      <c r="J32" s="36"/>
    </row>
    <row r="33" s="28" customFormat="1" ht="24.95" customHeight="1" spans="1:10">
      <c r="A33" s="220" t="s">
        <v>106</v>
      </c>
      <c r="B33" s="218" t="s">
        <v>107</v>
      </c>
      <c r="C33" s="219">
        <v>385.190149</v>
      </c>
      <c r="D33" s="219">
        <v>385.190149</v>
      </c>
      <c r="E33" s="39"/>
      <c r="F33" s="39"/>
      <c r="G33" s="39"/>
      <c r="H33" s="39"/>
      <c r="I33" s="39"/>
      <c r="J33" s="36"/>
    </row>
    <row r="34" s="28" customFormat="1" ht="24.95" customHeight="1" spans="1:10">
      <c r="A34" s="220" t="s">
        <v>108</v>
      </c>
      <c r="B34" s="218" t="s">
        <v>109</v>
      </c>
      <c r="C34" s="219">
        <v>81.9328</v>
      </c>
      <c r="D34" s="219">
        <v>81.9328</v>
      </c>
      <c r="E34" s="39"/>
      <c r="F34" s="39"/>
      <c r="G34" s="39"/>
      <c r="H34" s="39"/>
      <c r="I34" s="39"/>
      <c r="J34" s="36"/>
    </row>
    <row r="35" s="28" customFormat="1" ht="24.95" customHeight="1" spans="1:10">
      <c r="A35" s="220" t="s">
        <v>110</v>
      </c>
      <c r="B35" s="222" t="s">
        <v>111</v>
      </c>
      <c r="C35" s="223">
        <v>81.9328</v>
      </c>
      <c r="D35" s="223">
        <v>81.9328</v>
      </c>
      <c r="E35" s="39"/>
      <c r="F35" s="39"/>
      <c r="G35" s="39"/>
      <c r="H35" s="39"/>
      <c r="I35" s="39"/>
      <c r="J35" s="36"/>
    </row>
    <row r="36" s="28" customFormat="1" ht="24.95" customHeight="1" spans="1:10">
      <c r="A36" s="220" t="s">
        <v>112</v>
      </c>
      <c r="B36" s="218" t="s">
        <v>113</v>
      </c>
      <c r="C36" s="219">
        <v>36.9312</v>
      </c>
      <c r="D36" s="219">
        <v>36.9312</v>
      </c>
      <c r="E36" s="39"/>
      <c r="F36" s="39"/>
      <c r="G36" s="39"/>
      <c r="H36" s="39"/>
      <c r="I36" s="39"/>
      <c r="J36" s="36"/>
    </row>
    <row r="37" s="28" customFormat="1" ht="24.95" customHeight="1" spans="1:10">
      <c r="A37" s="220" t="s">
        <v>114</v>
      </c>
      <c r="B37" s="222" t="s">
        <v>115</v>
      </c>
      <c r="C37" s="223">
        <v>36.9312</v>
      </c>
      <c r="D37" s="223">
        <v>36.9312</v>
      </c>
      <c r="E37" s="39"/>
      <c r="F37" s="39"/>
      <c r="G37" s="39"/>
      <c r="H37" s="39"/>
      <c r="I37" s="39"/>
      <c r="J37" s="36"/>
    </row>
    <row r="38" s="28" customFormat="1" ht="24.95" customHeight="1" spans="1:10">
      <c r="A38" s="220" t="s">
        <v>116</v>
      </c>
      <c r="B38" s="218" t="s">
        <v>117</v>
      </c>
      <c r="C38" s="219">
        <v>127.1176</v>
      </c>
      <c r="D38" s="219">
        <v>127.1176</v>
      </c>
      <c r="E38" s="39"/>
      <c r="F38" s="39"/>
      <c r="G38" s="39"/>
      <c r="H38" s="39"/>
      <c r="I38" s="39"/>
      <c r="J38" s="36"/>
    </row>
    <row r="39" s="28" customFormat="1" ht="24.95" customHeight="1" spans="1:10">
      <c r="A39" s="220" t="s">
        <v>118</v>
      </c>
      <c r="B39" s="222" t="s">
        <v>119</v>
      </c>
      <c r="C39" s="223">
        <v>61.3327</v>
      </c>
      <c r="D39" s="223">
        <v>61.3327</v>
      </c>
      <c r="E39" s="39"/>
      <c r="F39" s="39"/>
      <c r="G39" s="39"/>
      <c r="H39" s="39"/>
      <c r="I39" s="39"/>
      <c r="J39" s="36"/>
    </row>
    <row r="40" s="28" customFormat="1" ht="24.95" customHeight="1" spans="1:10">
      <c r="A40" s="220" t="s">
        <v>120</v>
      </c>
      <c r="B40" s="222" t="s">
        <v>121</v>
      </c>
      <c r="C40" s="223">
        <v>30.6664</v>
      </c>
      <c r="D40" s="223">
        <v>30.6664</v>
      </c>
      <c r="E40" s="39"/>
      <c r="F40" s="39"/>
      <c r="G40" s="39"/>
      <c r="H40" s="39"/>
      <c r="I40" s="39"/>
      <c r="J40" s="36"/>
    </row>
    <row r="41" s="28" customFormat="1" ht="24.95" customHeight="1" spans="1:10">
      <c r="A41" s="220" t="s">
        <v>122</v>
      </c>
      <c r="B41" s="222" t="s">
        <v>123</v>
      </c>
      <c r="C41" s="223">
        <v>35.1185</v>
      </c>
      <c r="D41" s="223">
        <v>35.1185</v>
      </c>
      <c r="E41" s="39"/>
      <c r="F41" s="39"/>
      <c r="G41" s="39"/>
      <c r="H41" s="39"/>
      <c r="I41" s="39"/>
      <c r="J41" s="36"/>
    </row>
    <row r="42" s="28" customFormat="1" ht="24.95" customHeight="1" spans="1:10">
      <c r="A42" s="220" t="s">
        <v>124</v>
      </c>
      <c r="B42" s="218" t="s">
        <v>125</v>
      </c>
      <c r="C42" s="219">
        <v>89.369949</v>
      </c>
      <c r="D42" s="219">
        <v>89.369949</v>
      </c>
      <c r="E42" s="39"/>
      <c r="F42" s="39"/>
      <c r="G42" s="39"/>
      <c r="H42" s="39"/>
      <c r="I42" s="39"/>
      <c r="J42" s="36"/>
    </row>
    <row r="43" s="28" customFormat="1" ht="24.95" customHeight="1" spans="1:10">
      <c r="A43" s="220" t="s">
        <v>126</v>
      </c>
      <c r="B43" s="222" t="s">
        <v>127</v>
      </c>
      <c r="C43" s="223">
        <v>0.707</v>
      </c>
      <c r="D43" s="223">
        <v>0.707</v>
      </c>
      <c r="E43" s="39"/>
      <c r="F43" s="39"/>
      <c r="G43" s="39"/>
      <c r="H43" s="39"/>
      <c r="I43" s="39"/>
      <c r="J43" s="36"/>
    </row>
    <row r="44" s="28" customFormat="1" ht="24.95" customHeight="1" spans="1:10">
      <c r="A44" s="220" t="s">
        <v>128</v>
      </c>
      <c r="B44" s="222" t="s">
        <v>129</v>
      </c>
      <c r="C44" s="223">
        <v>27.184449</v>
      </c>
      <c r="D44" s="223">
        <v>27.184449</v>
      </c>
      <c r="E44" s="39"/>
      <c r="F44" s="39"/>
      <c r="G44" s="39"/>
      <c r="H44" s="39"/>
      <c r="I44" s="39"/>
      <c r="J44" s="36"/>
    </row>
    <row r="45" s="28" customFormat="1" ht="24.95" customHeight="1" spans="1:10">
      <c r="A45" s="220" t="s">
        <v>130</v>
      </c>
      <c r="B45" s="222" t="s">
        <v>131</v>
      </c>
      <c r="C45" s="223">
        <v>39.2742</v>
      </c>
      <c r="D45" s="223">
        <v>39.2742</v>
      </c>
      <c r="E45" s="39"/>
      <c r="F45" s="39"/>
      <c r="G45" s="39"/>
      <c r="H45" s="39"/>
      <c r="I45" s="39"/>
      <c r="J45" s="36"/>
    </row>
    <row r="46" s="28" customFormat="1" ht="24.95" customHeight="1" spans="1:10">
      <c r="A46" s="220" t="s">
        <v>132</v>
      </c>
      <c r="B46" s="222" t="s">
        <v>133</v>
      </c>
      <c r="C46" s="223">
        <v>3.4146</v>
      </c>
      <c r="D46" s="223">
        <v>3.4146</v>
      </c>
      <c r="E46" s="39"/>
      <c r="F46" s="39"/>
      <c r="G46" s="39"/>
      <c r="H46" s="39"/>
      <c r="I46" s="39"/>
      <c r="J46" s="36"/>
    </row>
    <row r="47" s="28" customFormat="1" ht="24.95" customHeight="1" spans="1:10">
      <c r="A47" s="220" t="s">
        <v>134</v>
      </c>
      <c r="B47" s="222" t="s">
        <v>135</v>
      </c>
      <c r="C47" s="223">
        <v>8.04</v>
      </c>
      <c r="D47" s="223">
        <v>8.04</v>
      </c>
      <c r="E47" s="39"/>
      <c r="F47" s="39"/>
      <c r="G47" s="39"/>
      <c r="H47" s="39"/>
      <c r="I47" s="39"/>
      <c r="J47" s="36"/>
    </row>
    <row r="48" s="28" customFormat="1" ht="24.95" customHeight="1" spans="1:10">
      <c r="A48" s="220" t="s">
        <v>136</v>
      </c>
      <c r="B48" s="222" t="s">
        <v>137</v>
      </c>
      <c r="C48" s="223">
        <v>10.7497</v>
      </c>
      <c r="D48" s="223">
        <v>10.7497</v>
      </c>
      <c r="E48" s="39"/>
      <c r="F48" s="39"/>
      <c r="G48" s="39"/>
      <c r="H48" s="39"/>
      <c r="I48" s="39"/>
      <c r="J48" s="36"/>
    </row>
    <row r="49" s="28" customFormat="1" ht="24.95" customHeight="1" spans="1:10">
      <c r="A49" s="220" t="s">
        <v>138</v>
      </c>
      <c r="B49" s="218" t="s">
        <v>139</v>
      </c>
      <c r="C49" s="219">
        <v>11.9648</v>
      </c>
      <c r="D49" s="219">
        <v>11.9648</v>
      </c>
      <c r="E49" s="39"/>
      <c r="F49" s="39"/>
      <c r="G49" s="39"/>
      <c r="H49" s="39"/>
      <c r="I49" s="39"/>
      <c r="J49" s="36"/>
    </row>
    <row r="50" s="28" customFormat="1" ht="24.95" customHeight="1" spans="1:10">
      <c r="A50" s="220" t="s">
        <v>140</v>
      </c>
      <c r="B50" s="222" t="s">
        <v>141</v>
      </c>
      <c r="C50" s="223">
        <v>11.9648</v>
      </c>
      <c r="D50" s="223">
        <v>11.9648</v>
      </c>
      <c r="E50" s="39"/>
      <c r="F50" s="39"/>
      <c r="G50" s="39"/>
      <c r="H50" s="39"/>
      <c r="I50" s="39"/>
      <c r="J50" s="36"/>
    </row>
    <row r="51" s="28" customFormat="1" ht="24.95" customHeight="1" spans="1:10">
      <c r="A51" s="220" t="s">
        <v>142</v>
      </c>
      <c r="B51" s="218" t="s">
        <v>143</v>
      </c>
      <c r="C51" s="219">
        <v>4.524</v>
      </c>
      <c r="D51" s="219">
        <v>4.524</v>
      </c>
      <c r="E51" s="39"/>
      <c r="F51" s="39"/>
      <c r="G51" s="39"/>
      <c r="H51" s="39"/>
      <c r="I51" s="39"/>
      <c r="J51" s="36"/>
    </row>
    <row r="52" s="28" customFormat="1" ht="24.95" customHeight="1" spans="1:10">
      <c r="A52" s="220" t="s">
        <v>144</v>
      </c>
      <c r="B52" s="222" t="s">
        <v>145</v>
      </c>
      <c r="C52" s="223">
        <v>4.524</v>
      </c>
      <c r="D52" s="223">
        <v>4.524</v>
      </c>
      <c r="E52" s="39"/>
      <c r="F52" s="39"/>
      <c r="G52" s="39"/>
      <c r="H52" s="39"/>
      <c r="I52" s="39"/>
      <c r="J52" s="36"/>
    </row>
    <row r="53" s="28" customFormat="1" ht="24.95" customHeight="1" spans="1:10">
      <c r="A53" s="220" t="s">
        <v>146</v>
      </c>
      <c r="B53" s="218" t="s">
        <v>147</v>
      </c>
      <c r="C53" s="219">
        <v>2.622</v>
      </c>
      <c r="D53" s="219">
        <v>2.622</v>
      </c>
      <c r="E53" s="39"/>
      <c r="F53" s="39"/>
      <c r="G53" s="39"/>
      <c r="H53" s="39"/>
      <c r="I53" s="39"/>
      <c r="J53" s="36"/>
    </row>
    <row r="54" s="28" customFormat="1" ht="24.95" customHeight="1" spans="1:10">
      <c r="A54" s="220" t="s">
        <v>148</v>
      </c>
      <c r="B54" s="222" t="s">
        <v>149</v>
      </c>
      <c r="C54" s="223">
        <v>2.622</v>
      </c>
      <c r="D54" s="223">
        <v>2.622</v>
      </c>
      <c r="E54" s="39"/>
      <c r="F54" s="39"/>
      <c r="G54" s="39"/>
      <c r="H54" s="39"/>
      <c r="I54" s="39"/>
      <c r="J54" s="36"/>
    </row>
    <row r="55" s="28" customFormat="1" ht="24.95" customHeight="1" spans="1:10">
      <c r="A55" s="220" t="s">
        <v>150</v>
      </c>
      <c r="B55" s="218" t="s">
        <v>151</v>
      </c>
      <c r="C55" s="219">
        <v>30.7278</v>
      </c>
      <c r="D55" s="219">
        <v>30.7278</v>
      </c>
      <c r="E55" s="39"/>
      <c r="F55" s="39"/>
      <c r="G55" s="39"/>
      <c r="H55" s="39"/>
      <c r="I55" s="39"/>
      <c r="J55" s="36"/>
    </row>
    <row r="56" s="28" customFormat="1" ht="24.95" customHeight="1" spans="1:10">
      <c r="A56" s="220" t="s">
        <v>152</v>
      </c>
      <c r="B56" s="222" t="s">
        <v>74</v>
      </c>
      <c r="C56" s="223">
        <v>30.7278</v>
      </c>
      <c r="D56" s="223">
        <v>30.7278</v>
      </c>
      <c r="E56" s="39"/>
      <c r="F56" s="39"/>
      <c r="G56" s="39"/>
      <c r="H56" s="39"/>
      <c r="I56" s="39"/>
      <c r="J56" s="36"/>
    </row>
    <row r="57" s="28" customFormat="1" ht="24.95" customHeight="1" spans="1:10">
      <c r="A57" s="220" t="s">
        <v>153</v>
      </c>
      <c r="B57" s="218" t="s">
        <v>154</v>
      </c>
      <c r="C57" s="219">
        <v>70.308</v>
      </c>
      <c r="D57" s="219">
        <v>70.308</v>
      </c>
      <c r="E57" s="39"/>
      <c r="F57" s="39"/>
      <c r="G57" s="39"/>
      <c r="H57" s="39"/>
      <c r="I57" s="39"/>
      <c r="J57" s="36"/>
    </row>
    <row r="58" s="28" customFormat="1" ht="24.95" customHeight="1" spans="1:10">
      <c r="A58" s="220" t="s">
        <v>155</v>
      </c>
      <c r="B58" s="218" t="s">
        <v>156</v>
      </c>
      <c r="C58" s="219">
        <v>18.3675</v>
      </c>
      <c r="D58" s="219">
        <v>18.3675</v>
      </c>
      <c r="E58" s="39"/>
      <c r="F58" s="39"/>
      <c r="G58" s="39"/>
      <c r="H58" s="39"/>
      <c r="I58" s="39"/>
      <c r="J58" s="36"/>
    </row>
    <row r="59" s="28" customFormat="1" ht="24.95" customHeight="1" spans="1:10">
      <c r="A59" s="220" t="s">
        <v>157</v>
      </c>
      <c r="B59" s="222" t="s">
        <v>158</v>
      </c>
      <c r="C59" s="223">
        <v>10.4925</v>
      </c>
      <c r="D59" s="223">
        <v>10.4925</v>
      </c>
      <c r="E59" s="39"/>
      <c r="F59" s="39"/>
      <c r="G59" s="39"/>
      <c r="H59" s="39"/>
      <c r="I59" s="39"/>
      <c r="J59" s="36"/>
    </row>
    <row r="60" s="28" customFormat="1" ht="24.95" customHeight="1" spans="1:10">
      <c r="A60" s="220" t="s">
        <v>159</v>
      </c>
      <c r="B60" s="222" t="s">
        <v>160</v>
      </c>
      <c r="C60" s="223">
        <v>7.875</v>
      </c>
      <c r="D60" s="223">
        <v>7.875</v>
      </c>
      <c r="E60" s="39"/>
      <c r="F60" s="39"/>
      <c r="G60" s="39"/>
      <c r="H60" s="39"/>
      <c r="I60" s="39"/>
      <c r="J60" s="36"/>
    </row>
    <row r="61" s="28" customFormat="1" ht="24.95" customHeight="1" spans="1:10">
      <c r="A61" s="220" t="s">
        <v>161</v>
      </c>
      <c r="B61" s="218" t="s">
        <v>162</v>
      </c>
      <c r="C61" s="219">
        <v>43.503</v>
      </c>
      <c r="D61" s="219">
        <v>43.503</v>
      </c>
      <c r="E61" s="39"/>
      <c r="F61" s="39"/>
      <c r="G61" s="39"/>
      <c r="H61" s="39"/>
      <c r="I61" s="39"/>
      <c r="J61" s="36"/>
    </row>
    <row r="62" s="28" customFormat="1" ht="24.95" customHeight="1" spans="1:10">
      <c r="A62" s="220" t="s">
        <v>163</v>
      </c>
      <c r="B62" s="222" t="s">
        <v>164</v>
      </c>
      <c r="C62" s="223">
        <v>21.8009</v>
      </c>
      <c r="D62" s="223">
        <v>21.8009</v>
      </c>
      <c r="E62" s="39"/>
      <c r="F62" s="39"/>
      <c r="G62" s="39"/>
      <c r="H62" s="39"/>
      <c r="I62" s="39"/>
      <c r="J62" s="36"/>
    </row>
    <row r="63" s="28" customFormat="1" ht="24.95" customHeight="1" spans="1:10">
      <c r="A63" s="220" t="s">
        <v>165</v>
      </c>
      <c r="B63" s="222" t="s">
        <v>166</v>
      </c>
      <c r="C63" s="223">
        <v>18.3021</v>
      </c>
      <c r="D63" s="223">
        <v>18.3021</v>
      </c>
      <c r="E63" s="39"/>
      <c r="F63" s="39"/>
      <c r="G63" s="39"/>
      <c r="H63" s="39"/>
      <c r="I63" s="39"/>
      <c r="J63" s="36"/>
    </row>
    <row r="64" s="28" customFormat="1" ht="24.95" customHeight="1" spans="1:10">
      <c r="A64" s="220" t="s">
        <v>167</v>
      </c>
      <c r="B64" s="222" t="s">
        <v>168</v>
      </c>
      <c r="C64" s="223">
        <v>3.4</v>
      </c>
      <c r="D64" s="223">
        <v>3.4</v>
      </c>
      <c r="E64" s="39"/>
      <c r="F64" s="39"/>
      <c r="G64" s="39"/>
      <c r="H64" s="39"/>
      <c r="I64" s="39"/>
      <c r="J64" s="36"/>
    </row>
    <row r="65" s="28" customFormat="1" ht="24.95" customHeight="1" spans="1:10">
      <c r="A65" s="220" t="s">
        <v>169</v>
      </c>
      <c r="B65" s="218" t="s">
        <v>170</v>
      </c>
      <c r="C65" s="219">
        <v>5.9775</v>
      </c>
      <c r="D65" s="219">
        <v>5.9775</v>
      </c>
      <c r="E65" s="39"/>
      <c r="F65" s="39"/>
      <c r="G65" s="39"/>
      <c r="H65" s="39"/>
      <c r="I65" s="39"/>
      <c r="J65" s="36"/>
    </row>
    <row r="66" s="28" customFormat="1" ht="24.95" customHeight="1" spans="1:10">
      <c r="A66" s="220" t="s">
        <v>171</v>
      </c>
      <c r="B66" s="222" t="s">
        <v>172</v>
      </c>
      <c r="C66" s="223">
        <v>5.9775</v>
      </c>
      <c r="D66" s="223">
        <v>5.9775</v>
      </c>
      <c r="E66" s="39"/>
      <c r="F66" s="39"/>
      <c r="G66" s="39"/>
      <c r="H66" s="39"/>
      <c r="I66" s="39"/>
      <c r="J66" s="36"/>
    </row>
    <row r="67" s="28" customFormat="1" ht="24.95" customHeight="1" spans="1:10">
      <c r="A67" s="220" t="s">
        <v>173</v>
      </c>
      <c r="B67" s="218" t="s">
        <v>174</v>
      </c>
      <c r="C67" s="219">
        <v>2.46</v>
      </c>
      <c r="D67" s="219">
        <v>2.46</v>
      </c>
      <c r="E67" s="39"/>
      <c r="F67" s="39"/>
      <c r="G67" s="39"/>
      <c r="H67" s="39"/>
      <c r="I67" s="39"/>
      <c r="J67" s="36"/>
    </row>
    <row r="68" s="28" customFormat="1" ht="24.95" customHeight="1" spans="1:10">
      <c r="A68" s="220" t="s">
        <v>175</v>
      </c>
      <c r="B68" s="222" t="s">
        <v>176</v>
      </c>
      <c r="C68" s="223">
        <v>2.46</v>
      </c>
      <c r="D68" s="223">
        <v>2.46</v>
      </c>
      <c r="E68" s="39"/>
      <c r="F68" s="39"/>
      <c r="G68" s="39"/>
      <c r="H68" s="39"/>
      <c r="I68" s="39"/>
      <c r="J68" s="36"/>
    </row>
    <row r="69" s="28" customFormat="1" ht="24.95" customHeight="1" spans="1:10">
      <c r="A69" s="220" t="s">
        <v>177</v>
      </c>
      <c r="B69" s="218" t="s">
        <v>178</v>
      </c>
      <c r="C69" s="219">
        <v>0.3864</v>
      </c>
      <c r="D69" s="219">
        <v>0.3864</v>
      </c>
      <c r="E69" s="39"/>
      <c r="F69" s="39"/>
      <c r="G69" s="39"/>
      <c r="H69" s="39"/>
      <c r="I69" s="39"/>
      <c r="J69" s="36"/>
    </row>
    <row r="70" s="28" customFormat="1" ht="24.95" customHeight="1" spans="1:10">
      <c r="A70" s="220" t="s">
        <v>179</v>
      </c>
      <c r="B70" s="218" t="s">
        <v>180</v>
      </c>
      <c r="C70" s="219">
        <v>0.3864</v>
      </c>
      <c r="D70" s="219">
        <v>0.3864</v>
      </c>
      <c r="E70" s="39"/>
      <c r="F70" s="39"/>
      <c r="G70" s="39"/>
      <c r="H70" s="39"/>
      <c r="I70" s="39"/>
      <c r="J70" s="36"/>
    </row>
    <row r="71" s="28" customFormat="1" ht="24.95" customHeight="1" spans="1:10">
      <c r="A71" s="220" t="s">
        <v>181</v>
      </c>
      <c r="B71" s="222" t="s">
        <v>182</v>
      </c>
      <c r="C71" s="223">
        <v>0.3864</v>
      </c>
      <c r="D71" s="223">
        <v>0.3864</v>
      </c>
      <c r="E71" s="39"/>
      <c r="F71" s="39"/>
      <c r="G71" s="39"/>
      <c r="H71" s="39"/>
      <c r="I71" s="39"/>
      <c r="J71" s="36"/>
    </row>
    <row r="72" s="28" customFormat="1" ht="24.95" customHeight="1" spans="1:10">
      <c r="A72" s="220" t="s">
        <v>183</v>
      </c>
      <c r="B72" s="218" t="s">
        <v>184</v>
      </c>
      <c r="C72" s="219">
        <v>336.26491</v>
      </c>
      <c r="D72" s="219">
        <v>336.26491</v>
      </c>
      <c r="E72" s="39"/>
      <c r="F72" s="39"/>
      <c r="G72" s="39"/>
      <c r="H72" s="39"/>
      <c r="I72" s="39"/>
      <c r="J72" s="36"/>
    </row>
    <row r="73" s="28" customFormat="1" ht="24.95" customHeight="1" spans="1:10">
      <c r="A73" s="220" t="s">
        <v>185</v>
      </c>
      <c r="B73" s="218" t="s">
        <v>186</v>
      </c>
      <c r="C73" s="219">
        <v>65.0756</v>
      </c>
      <c r="D73" s="219">
        <v>65.0756</v>
      </c>
      <c r="E73" s="39"/>
      <c r="F73" s="39"/>
      <c r="G73" s="39"/>
      <c r="H73" s="39"/>
      <c r="I73" s="39"/>
      <c r="J73" s="36"/>
    </row>
    <row r="74" s="28" customFormat="1" ht="24.95" customHeight="1" spans="1:10">
      <c r="A74" s="220" t="s">
        <v>187</v>
      </c>
      <c r="B74" s="222" t="s">
        <v>188</v>
      </c>
      <c r="C74" s="223">
        <v>65.0756</v>
      </c>
      <c r="D74" s="223">
        <v>65.0756</v>
      </c>
      <c r="E74" s="39"/>
      <c r="F74" s="39"/>
      <c r="G74" s="39"/>
      <c r="H74" s="39"/>
      <c r="I74" s="39"/>
      <c r="J74" s="36"/>
    </row>
    <row r="75" s="28" customFormat="1" ht="24.95" customHeight="1" spans="1:10">
      <c r="A75" s="220" t="s">
        <v>189</v>
      </c>
      <c r="B75" s="218" t="s">
        <v>190</v>
      </c>
      <c r="C75" s="219">
        <v>93.937386</v>
      </c>
      <c r="D75" s="219">
        <v>93.937386</v>
      </c>
      <c r="E75" s="39"/>
      <c r="F75" s="39"/>
      <c r="G75" s="39"/>
      <c r="H75" s="39"/>
      <c r="I75" s="39"/>
      <c r="J75" s="36"/>
    </row>
    <row r="76" s="28" customFormat="1" ht="24.95" customHeight="1" spans="1:10">
      <c r="A76" s="220" t="s">
        <v>191</v>
      </c>
      <c r="B76" s="222" t="s">
        <v>192</v>
      </c>
      <c r="C76" s="223">
        <v>93.937386</v>
      </c>
      <c r="D76" s="223">
        <v>93.937386</v>
      </c>
      <c r="E76" s="39"/>
      <c r="F76" s="39"/>
      <c r="G76" s="39"/>
      <c r="H76" s="39"/>
      <c r="I76" s="39"/>
      <c r="J76" s="36"/>
    </row>
    <row r="77" s="28" customFormat="1" ht="24.95" customHeight="1" spans="1:10">
      <c r="A77" s="220" t="s">
        <v>193</v>
      </c>
      <c r="B77" s="218" t="s">
        <v>194</v>
      </c>
      <c r="C77" s="219">
        <v>16</v>
      </c>
      <c r="D77" s="219">
        <v>16</v>
      </c>
      <c r="E77" s="39"/>
      <c r="F77" s="39"/>
      <c r="G77" s="39"/>
      <c r="H77" s="39"/>
      <c r="I77" s="39"/>
      <c r="J77" s="36"/>
    </row>
    <row r="78" s="28" customFormat="1" ht="24.95" customHeight="1" spans="1:10">
      <c r="A78" s="220" t="s">
        <v>195</v>
      </c>
      <c r="B78" s="222" t="s">
        <v>196</v>
      </c>
      <c r="C78" s="223">
        <v>16</v>
      </c>
      <c r="D78" s="223">
        <v>16</v>
      </c>
      <c r="E78" s="39"/>
      <c r="F78" s="39"/>
      <c r="G78" s="39"/>
      <c r="H78" s="39"/>
      <c r="I78" s="39"/>
      <c r="J78" s="36"/>
    </row>
    <row r="79" s="28" customFormat="1" ht="24.95" customHeight="1" spans="1:10">
      <c r="A79" s="220" t="s">
        <v>197</v>
      </c>
      <c r="B79" s="218" t="s">
        <v>198</v>
      </c>
      <c r="C79" s="219">
        <v>150.151924</v>
      </c>
      <c r="D79" s="219">
        <v>150.151924</v>
      </c>
      <c r="E79" s="39"/>
      <c r="F79" s="39"/>
      <c r="G79" s="39"/>
      <c r="H79" s="39"/>
      <c r="I79" s="39"/>
      <c r="J79" s="36"/>
    </row>
    <row r="80" s="28" customFormat="1" ht="24.95" customHeight="1" spans="1:10">
      <c r="A80" s="220" t="s">
        <v>199</v>
      </c>
      <c r="B80" s="222" t="s">
        <v>200</v>
      </c>
      <c r="C80" s="223">
        <v>53</v>
      </c>
      <c r="D80" s="223">
        <v>53</v>
      </c>
      <c r="E80" s="39"/>
      <c r="F80" s="39"/>
      <c r="G80" s="39"/>
      <c r="H80" s="39"/>
      <c r="I80" s="39"/>
      <c r="J80" s="36"/>
    </row>
    <row r="81" s="28" customFormat="1" ht="24.95" customHeight="1" spans="1:10">
      <c r="A81" s="220" t="s">
        <v>201</v>
      </c>
      <c r="B81" s="222" t="s">
        <v>202</v>
      </c>
      <c r="C81" s="223">
        <v>97.151924</v>
      </c>
      <c r="D81" s="223">
        <v>97.151924</v>
      </c>
      <c r="E81" s="39"/>
      <c r="F81" s="39"/>
      <c r="G81" s="39"/>
      <c r="H81" s="39"/>
      <c r="I81" s="39"/>
      <c r="J81" s="36"/>
    </row>
    <row r="82" s="28" customFormat="1" ht="24.95" customHeight="1" spans="1:10">
      <c r="A82" s="220" t="s">
        <v>203</v>
      </c>
      <c r="B82" s="218" t="s">
        <v>204</v>
      </c>
      <c r="C82" s="219">
        <v>9</v>
      </c>
      <c r="D82" s="219">
        <v>9</v>
      </c>
      <c r="E82" s="39"/>
      <c r="F82" s="39"/>
      <c r="G82" s="39"/>
      <c r="H82" s="39"/>
      <c r="I82" s="39"/>
      <c r="J82" s="36"/>
    </row>
    <row r="83" s="28" customFormat="1" ht="24.95" customHeight="1" spans="1:10">
      <c r="A83" s="220" t="s">
        <v>205</v>
      </c>
      <c r="B83" s="222" t="s">
        <v>206</v>
      </c>
      <c r="C83" s="223">
        <v>9</v>
      </c>
      <c r="D83" s="223">
        <v>9</v>
      </c>
      <c r="E83" s="39"/>
      <c r="F83" s="39"/>
      <c r="G83" s="39"/>
      <c r="H83" s="39"/>
      <c r="I83" s="39"/>
      <c r="J83" s="36"/>
    </row>
    <row r="84" s="28" customFormat="1" ht="24.95" customHeight="1" spans="1:10">
      <c r="A84" s="220" t="s">
        <v>207</v>
      </c>
      <c r="B84" s="218" t="s">
        <v>208</v>
      </c>
      <c r="C84" s="219">
        <v>2.1</v>
      </c>
      <c r="D84" s="219">
        <v>2.1</v>
      </c>
      <c r="E84" s="39"/>
      <c r="F84" s="39"/>
      <c r="G84" s="39"/>
      <c r="H84" s="39"/>
      <c r="I84" s="39"/>
      <c r="J84" s="36"/>
    </row>
    <row r="85" s="28" customFormat="1" ht="24.95" customHeight="1" spans="1:10">
      <c r="A85" s="220" t="s">
        <v>209</v>
      </c>
      <c r="B85" s="222" t="s">
        <v>210</v>
      </c>
      <c r="C85" s="223">
        <v>2</v>
      </c>
      <c r="D85" s="223">
        <v>2</v>
      </c>
      <c r="E85" s="39"/>
      <c r="F85" s="39"/>
      <c r="G85" s="39"/>
      <c r="H85" s="39"/>
      <c r="I85" s="39"/>
      <c r="J85" s="36"/>
    </row>
    <row r="86" s="28" customFormat="1" ht="24.95" customHeight="1" spans="1:10">
      <c r="A86" s="220" t="s">
        <v>211</v>
      </c>
      <c r="B86" s="222" t="s">
        <v>212</v>
      </c>
      <c r="C86" s="223">
        <v>0.1</v>
      </c>
      <c r="D86" s="223">
        <v>0.1</v>
      </c>
      <c r="E86" s="39"/>
      <c r="F86" s="39"/>
      <c r="G86" s="39"/>
      <c r="H86" s="39"/>
      <c r="I86" s="39"/>
      <c r="J86" s="36"/>
    </row>
    <row r="87" s="28" customFormat="1" ht="24.95" customHeight="1" spans="1:10">
      <c r="A87" s="220" t="s">
        <v>213</v>
      </c>
      <c r="B87" s="218" t="s">
        <v>214</v>
      </c>
      <c r="C87" s="219">
        <v>3105.957776</v>
      </c>
      <c r="D87" s="219">
        <v>3105.957776</v>
      </c>
      <c r="E87" s="39"/>
      <c r="F87" s="39"/>
      <c r="G87" s="39"/>
      <c r="H87" s="39"/>
      <c r="I87" s="39"/>
      <c r="J87" s="36"/>
    </row>
    <row r="88" s="28" customFormat="1" ht="24.95" customHeight="1" spans="1:10">
      <c r="A88" s="220" t="s">
        <v>215</v>
      </c>
      <c r="B88" s="218" t="s">
        <v>216</v>
      </c>
      <c r="C88" s="219">
        <v>191.887</v>
      </c>
      <c r="D88" s="219">
        <v>191.887</v>
      </c>
      <c r="E88" s="39"/>
      <c r="F88" s="39"/>
      <c r="G88" s="39"/>
      <c r="H88" s="39"/>
      <c r="I88" s="39"/>
      <c r="J88" s="36"/>
    </row>
    <row r="89" s="28" customFormat="1" ht="24.95" customHeight="1" spans="1:10">
      <c r="A89" s="220" t="s">
        <v>217</v>
      </c>
      <c r="B89" s="222" t="s">
        <v>74</v>
      </c>
      <c r="C89" s="223">
        <v>152.142</v>
      </c>
      <c r="D89" s="223">
        <v>152.142</v>
      </c>
      <c r="E89" s="39"/>
      <c r="F89" s="39"/>
      <c r="G89" s="39"/>
      <c r="H89" s="39"/>
      <c r="I89" s="39"/>
      <c r="J89" s="36"/>
    </row>
    <row r="90" s="28" customFormat="1" ht="24.95" customHeight="1" spans="1:10">
      <c r="A90" s="220" t="s">
        <v>218</v>
      </c>
      <c r="B90" s="222" t="s">
        <v>219</v>
      </c>
      <c r="C90" s="223">
        <v>39.745</v>
      </c>
      <c r="D90" s="223">
        <v>39.745</v>
      </c>
      <c r="E90" s="39"/>
      <c r="F90" s="39"/>
      <c r="G90" s="39"/>
      <c r="H90" s="39"/>
      <c r="I90" s="39"/>
      <c r="J90" s="36"/>
    </row>
    <row r="91" s="28" customFormat="1" ht="24.95" customHeight="1" spans="1:10">
      <c r="A91" s="220" t="s">
        <v>220</v>
      </c>
      <c r="B91" s="218" t="s">
        <v>221</v>
      </c>
      <c r="C91" s="219">
        <v>17.675</v>
      </c>
      <c r="D91" s="219">
        <v>17.675</v>
      </c>
      <c r="E91" s="39"/>
      <c r="F91" s="39"/>
      <c r="G91" s="39"/>
      <c r="H91" s="39"/>
      <c r="I91" s="39"/>
      <c r="J91" s="36"/>
    </row>
    <row r="92" s="28" customFormat="1" ht="24.95" customHeight="1" spans="1:10">
      <c r="A92" s="220" t="s">
        <v>222</v>
      </c>
      <c r="B92" s="222" t="s">
        <v>223</v>
      </c>
      <c r="C92" s="223">
        <v>15.675</v>
      </c>
      <c r="D92" s="223">
        <v>15.675</v>
      </c>
      <c r="E92" s="39"/>
      <c r="F92" s="39"/>
      <c r="G92" s="39"/>
      <c r="H92" s="39"/>
      <c r="I92" s="39"/>
      <c r="J92" s="36"/>
    </row>
    <row r="93" s="28" customFormat="1" ht="24.95" customHeight="1" spans="1:10">
      <c r="A93" s="220" t="s">
        <v>224</v>
      </c>
      <c r="B93" s="222" t="s">
        <v>225</v>
      </c>
      <c r="C93" s="223">
        <v>2</v>
      </c>
      <c r="D93" s="223">
        <v>2</v>
      </c>
      <c r="E93" s="39"/>
      <c r="F93" s="39"/>
      <c r="G93" s="39"/>
      <c r="H93" s="39"/>
      <c r="I93" s="39"/>
      <c r="J93" s="36"/>
    </row>
    <row r="94" s="28" customFormat="1" ht="24.95" customHeight="1" spans="1:10">
      <c r="A94" s="220" t="s">
        <v>226</v>
      </c>
      <c r="B94" s="218" t="s">
        <v>227</v>
      </c>
      <c r="C94" s="219">
        <v>111.205</v>
      </c>
      <c r="D94" s="219">
        <v>111.205</v>
      </c>
      <c r="E94" s="39"/>
      <c r="F94" s="39"/>
      <c r="G94" s="39"/>
      <c r="H94" s="39"/>
      <c r="I94" s="39"/>
      <c r="J94" s="36"/>
    </row>
    <row r="95" s="28" customFormat="1" ht="24.95" customHeight="1" spans="1:10">
      <c r="A95" s="220" t="s">
        <v>228</v>
      </c>
      <c r="B95" s="222" t="s">
        <v>229</v>
      </c>
      <c r="C95" s="223">
        <v>1.6</v>
      </c>
      <c r="D95" s="223">
        <v>1.6</v>
      </c>
      <c r="E95" s="39"/>
      <c r="F95" s="39"/>
      <c r="G95" s="39"/>
      <c r="H95" s="39"/>
      <c r="I95" s="39"/>
      <c r="J95" s="36"/>
    </row>
    <row r="96" s="28" customFormat="1" ht="24.95" customHeight="1" spans="1:10">
      <c r="A96" s="220" t="s">
        <v>230</v>
      </c>
      <c r="B96" s="222" t="s">
        <v>231</v>
      </c>
      <c r="C96" s="223">
        <v>109.605</v>
      </c>
      <c r="D96" s="223">
        <v>109.605</v>
      </c>
      <c r="E96" s="39"/>
      <c r="F96" s="39"/>
      <c r="G96" s="39"/>
      <c r="H96" s="39"/>
      <c r="I96" s="39"/>
      <c r="J96" s="36"/>
    </row>
    <row r="97" s="28" customFormat="1" ht="24.95" customHeight="1" spans="1:10">
      <c r="A97" s="220" t="s">
        <v>232</v>
      </c>
      <c r="B97" s="218" t="s">
        <v>233</v>
      </c>
      <c r="C97" s="219">
        <v>210.295896</v>
      </c>
      <c r="D97" s="219">
        <v>210.295896</v>
      </c>
      <c r="E97" s="39"/>
      <c r="F97" s="39"/>
      <c r="G97" s="39"/>
      <c r="H97" s="39"/>
      <c r="I97" s="39"/>
      <c r="J97" s="36"/>
    </row>
    <row r="98" s="28" customFormat="1" ht="24.95" customHeight="1" spans="1:10">
      <c r="A98" s="220" t="s">
        <v>234</v>
      </c>
      <c r="B98" s="222" t="s">
        <v>235</v>
      </c>
      <c r="C98" s="223">
        <v>106.782896</v>
      </c>
      <c r="D98" s="223">
        <v>106.782896</v>
      </c>
      <c r="E98" s="39"/>
      <c r="F98" s="39"/>
      <c r="G98" s="39"/>
      <c r="H98" s="39"/>
      <c r="I98" s="39"/>
      <c r="J98" s="36"/>
    </row>
    <row r="99" s="28" customFormat="1" ht="24.95" customHeight="1" spans="1:10">
      <c r="A99" s="220" t="s">
        <v>236</v>
      </c>
      <c r="B99" s="222" t="s">
        <v>237</v>
      </c>
      <c r="C99" s="223">
        <v>80</v>
      </c>
      <c r="D99" s="223">
        <v>80</v>
      </c>
      <c r="E99" s="39"/>
      <c r="F99" s="39"/>
      <c r="G99" s="39"/>
      <c r="H99" s="39"/>
      <c r="I99" s="39"/>
      <c r="J99" s="36"/>
    </row>
    <row r="100" s="28" customFormat="1" ht="24.95" customHeight="1" spans="1:10">
      <c r="A100" s="220" t="s">
        <v>238</v>
      </c>
      <c r="B100" s="222" t="s">
        <v>239</v>
      </c>
      <c r="C100" s="223">
        <v>23.513</v>
      </c>
      <c r="D100" s="223">
        <v>23.513</v>
      </c>
      <c r="E100" s="39"/>
      <c r="F100" s="39"/>
      <c r="G100" s="39"/>
      <c r="H100" s="39"/>
      <c r="I100" s="39"/>
      <c r="J100" s="36"/>
    </row>
    <row r="101" s="28" customFormat="1" ht="24.95" customHeight="1" spans="1:10">
      <c r="A101" s="220" t="s">
        <v>240</v>
      </c>
      <c r="B101" s="218" t="s">
        <v>241</v>
      </c>
      <c r="C101" s="219">
        <v>122.4948</v>
      </c>
      <c r="D101" s="219">
        <v>122.4948</v>
      </c>
      <c r="E101" s="39"/>
      <c r="F101" s="39"/>
      <c r="G101" s="39"/>
      <c r="H101" s="39"/>
      <c r="I101" s="39"/>
      <c r="J101" s="36"/>
    </row>
    <row r="102" s="28" customFormat="1" ht="24.95" customHeight="1" spans="1:10">
      <c r="A102" s="220" t="s">
        <v>242</v>
      </c>
      <c r="B102" s="222" t="s">
        <v>243</v>
      </c>
      <c r="C102" s="223">
        <v>122.4948</v>
      </c>
      <c r="D102" s="223">
        <v>122.4948</v>
      </c>
      <c r="E102" s="39"/>
      <c r="F102" s="39"/>
      <c r="G102" s="39"/>
      <c r="H102" s="39"/>
      <c r="I102" s="39"/>
      <c r="J102" s="36"/>
    </row>
    <row r="103" s="28" customFormat="1" ht="24.95" customHeight="1" spans="1:10">
      <c r="A103" s="220" t="s">
        <v>244</v>
      </c>
      <c r="B103" s="218" t="s">
        <v>245</v>
      </c>
      <c r="C103" s="219">
        <v>459.6408</v>
      </c>
      <c r="D103" s="219">
        <v>459.6408</v>
      </c>
      <c r="E103" s="39"/>
      <c r="F103" s="39"/>
      <c r="G103" s="39"/>
      <c r="H103" s="39"/>
      <c r="I103" s="39"/>
      <c r="J103" s="36"/>
    </row>
    <row r="104" s="28" customFormat="1" ht="24.95" customHeight="1" spans="1:10">
      <c r="A104" s="220" t="s">
        <v>246</v>
      </c>
      <c r="B104" s="222" t="s">
        <v>247</v>
      </c>
      <c r="C104" s="223">
        <v>452.4108</v>
      </c>
      <c r="D104" s="223">
        <v>452.4108</v>
      </c>
      <c r="E104" s="39"/>
      <c r="F104" s="39"/>
      <c r="G104" s="39"/>
      <c r="H104" s="39"/>
      <c r="I104" s="39"/>
      <c r="J104" s="36"/>
    </row>
    <row r="105" s="28" customFormat="1" ht="24.95" customHeight="1" spans="1:10">
      <c r="A105" s="220" t="s">
        <v>248</v>
      </c>
      <c r="B105" s="222" t="s">
        <v>249</v>
      </c>
      <c r="C105" s="223">
        <v>7.23</v>
      </c>
      <c r="D105" s="223">
        <v>7.23</v>
      </c>
      <c r="E105" s="39"/>
      <c r="F105" s="39"/>
      <c r="G105" s="39"/>
      <c r="H105" s="39"/>
      <c r="I105" s="39"/>
      <c r="J105" s="36"/>
    </row>
    <row r="106" s="28" customFormat="1" ht="24.95" customHeight="1" spans="1:10">
      <c r="A106" s="220" t="s">
        <v>250</v>
      </c>
      <c r="B106" s="218" t="s">
        <v>251</v>
      </c>
      <c r="C106" s="219">
        <v>1992.75928</v>
      </c>
      <c r="D106" s="219">
        <v>1992.75928</v>
      </c>
      <c r="E106" s="39"/>
      <c r="F106" s="39"/>
      <c r="G106" s="39"/>
      <c r="H106" s="39"/>
      <c r="I106" s="39"/>
      <c r="J106" s="36"/>
    </row>
    <row r="107" s="28" customFormat="1" ht="24.95" customHeight="1" spans="1:10">
      <c r="A107" s="220" t="s">
        <v>252</v>
      </c>
      <c r="B107" s="222" t="s">
        <v>253</v>
      </c>
      <c r="C107" s="223">
        <v>1992.75928</v>
      </c>
      <c r="D107" s="223">
        <v>1992.75928</v>
      </c>
      <c r="E107" s="39"/>
      <c r="F107" s="39"/>
      <c r="G107" s="39"/>
      <c r="H107" s="39"/>
      <c r="I107" s="39"/>
      <c r="J107" s="36"/>
    </row>
    <row r="108" s="28" customFormat="1" ht="24.95" customHeight="1" spans="1:10">
      <c r="A108" s="220" t="s">
        <v>254</v>
      </c>
      <c r="B108" s="218" t="s">
        <v>255</v>
      </c>
      <c r="C108" s="219">
        <v>4.9994</v>
      </c>
      <c r="D108" s="219">
        <v>4.9994</v>
      </c>
      <c r="E108" s="39"/>
      <c r="F108" s="39"/>
      <c r="G108" s="39"/>
      <c r="H108" s="39"/>
      <c r="I108" s="39"/>
      <c r="J108" s="36"/>
    </row>
    <row r="109" s="28" customFormat="1" ht="24.95" customHeight="1" spans="1:10">
      <c r="A109" s="220" t="s">
        <v>256</v>
      </c>
      <c r="B109" s="218" t="s">
        <v>257</v>
      </c>
      <c r="C109" s="219">
        <v>4.9994</v>
      </c>
      <c r="D109" s="219">
        <v>4.9994</v>
      </c>
      <c r="E109" s="39"/>
      <c r="F109" s="39"/>
      <c r="G109" s="39"/>
      <c r="H109" s="39"/>
      <c r="I109" s="39"/>
      <c r="J109" s="36"/>
    </row>
    <row r="110" s="28" customFormat="1" ht="24.95" customHeight="1" spans="1:10">
      <c r="A110" s="220" t="s">
        <v>258</v>
      </c>
      <c r="B110" s="222" t="s">
        <v>259</v>
      </c>
      <c r="C110" s="223">
        <v>4.9994</v>
      </c>
      <c r="D110" s="223">
        <v>4.9994</v>
      </c>
      <c r="E110" s="39"/>
      <c r="F110" s="39"/>
      <c r="G110" s="39"/>
      <c r="H110" s="39"/>
      <c r="I110" s="39"/>
      <c r="J110" s="36"/>
    </row>
    <row r="111" s="28" customFormat="1" ht="24.95" customHeight="1" spans="1:10">
      <c r="A111" s="220" t="s">
        <v>260</v>
      </c>
      <c r="B111" s="218" t="s">
        <v>261</v>
      </c>
      <c r="C111" s="219">
        <v>65.9996</v>
      </c>
      <c r="D111" s="219">
        <v>65.9996</v>
      </c>
      <c r="E111" s="39"/>
      <c r="F111" s="39"/>
      <c r="G111" s="39"/>
      <c r="H111" s="39"/>
      <c r="I111" s="39"/>
      <c r="J111" s="36"/>
    </row>
    <row r="112" s="28" customFormat="1" ht="24.95" customHeight="1" spans="1:10">
      <c r="A112" s="220" t="s">
        <v>262</v>
      </c>
      <c r="B112" s="218" t="s">
        <v>263</v>
      </c>
      <c r="C112" s="219">
        <v>65.9996</v>
      </c>
      <c r="D112" s="219">
        <v>65.9996</v>
      </c>
      <c r="E112" s="39"/>
      <c r="F112" s="39"/>
      <c r="G112" s="39"/>
      <c r="H112" s="39"/>
      <c r="I112" s="39"/>
      <c r="J112" s="36"/>
    </row>
    <row r="113" s="28" customFormat="1" ht="24.95" customHeight="1" spans="1:10">
      <c r="A113" s="220" t="s">
        <v>264</v>
      </c>
      <c r="B113" s="222" t="s">
        <v>265</v>
      </c>
      <c r="C113" s="223">
        <v>65.9996</v>
      </c>
      <c r="D113" s="223">
        <v>65.9996</v>
      </c>
      <c r="E113" s="39"/>
      <c r="F113" s="39"/>
      <c r="G113" s="39"/>
      <c r="H113" s="39"/>
      <c r="I113" s="39"/>
      <c r="J113" s="36"/>
    </row>
    <row r="114" s="28" customFormat="1" ht="24.95" customHeight="1" spans="1:10">
      <c r="A114" s="220" t="s">
        <v>266</v>
      </c>
      <c r="B114" s="218" t="s">
        <v>267</v>
      </c>
      <c r="C114" s="219">
        <v>16.871387</v>
      </c>
      <c r="D114" s="219">
        <v>16.871387</v>
      </c>
      <c r="E114" s="39"/>
      <c r="F114" s="39"/>
      <c r="G114" s="39"/>
      <c r="H114" s="39"/>
      <c r="I114" s="39"/>
      <c r="J114" s="36"/>
    </row>
    <row r="115" s="28" customFormat="1" ht="24.95" customHeight="1" spans="1:10">
      <c r="A115" s="220" t="s">
        <v>268</v>
      </c>
      <c r="B115" s="218" t="s">
        <v>269</v>
      </c>
      <c r="C115" s="219">
        <v>5.871387</v>
      </c>
      <c r="D115" s="219">
        <v>5.871387</v>
      </c>
      <c r="E115" s="39"/>
      <c r="F115" s="39"/>
      <c r="G115" s="39"/>
      <c r="H115" s="39"/>
      <c r="I115" s="39"/>
      <c r="J115" s="36"/>
    </row>
    <row r="116" s="28" customFormat="1" ht="24.95" customHeight="1" spans="1:10">
      <c r="A116" s="220" t="s">
        <v>270</v>
      </c>
      <c r="B116" s="222" t="s">
        <v>271</v>
      </c>
      <c r="C116" s="223">
        <v>0.872387</v>
      </c>
      <c r="D116" s="223">
        <v>0.872387</v>
      </c>
      <c r="E116" s="39"/>
      <c r="F116" s="39"/>
      <c r="G116" s="39"/>
      <c r="H116" s="39"/>
      <c r="I116" s="39"/>
      <c r="J116" s="36"/>
    </row>
    <row r="117" s="28" customFormat="1" ht="24.95" customHeight="1" spans="1:10">
      <c r="A117" s="220" t="s">
        <v>272</v>
      </c>
      <c r="B117" s="222" t="s">
        <v>273</v>
      </c>
      <c r="C117" s="223">
        <v>4.999</v>
      </c>
      <c r="D117" s="223">
        <v>4.999</v>
      </c>
      <c r="E117" s="39"/>
      <c r="F117" s="39"/>
      <c r="G117" s="39"/>
      <c r="H117" s="39"/>
      <c r="I117" s="39"/>
      <c r="J117" s="36"/>
    </row>
    <row r="118" s="28" customFormat="1" ht="24.95" customHeight="1" spans="1:10">
      <c r="A118" s="220" t="s">
        <v>274</v>
      </c>
      <c r="B118" s="218" t="s">
        <v>275</v>
      </c>
      <c r="C118" s="219">
        <v>11</v>
      </c>
      <c r="D118" s="219">
        <v>11</v>
      </c>
      <c r="E118" s="39"/>
      <c r="F118" s="39"/>
      <c r="G118" s="39"/>
      <c r="H118" s="39"/>
      <c r="I118" s="39"/>
      <c r="J118" s="36"/>
    </row>
    <row r="119" s="28" customFormat="1" ht="24.95" customHeight="1" spans="1:10">
      <c r="A119" s="220" t="s">
        <v>276</v>
      </c>
      <c r="B119" s="222" t="s">
        <v>277</v>
      </c>
      <c r="C119" s="223">
        <v>7</v>
      </c>
      <c r="D119" s="223">
        <v>7</v>
      </c>
      <c r="E119" s="39"/>
      <c r="F119" s="39"/>
      <c r="G119" s="39"/>
      <c r="H119" s="39"/>
      <c r="I119" s="39"/>
      <c r="J119" s="36"/>
    </row>
    <row r="120" s="28" customFormat="1" ht="24.95" customHeight="1" spans="1:10">
      <c r="A120" s="220" t="s">
        <v>278</v>
      </c>
      <c r="B120" s="222" t="s">
        <v>279</v>
      </c>
      <c r="C120" s="223">
        <v>4</v>
      </c>
      <c r="D120" s="223">
        <v>4</v>
      </c>
      <c r="E120" s="39"/>
      <c r="F120" s="39"/>
      <c r="G120" s="39"/>
      <c r="H120" s="39"/>
      <c r="I120" s="39"/>
      <c r="J120" s="36"/>
    </row>
    <row r="121" s="28" customFormat="1" ht="24.95" customHeight="1" spans="1:10">
      <c r="A121" s="220" t="s">
        <v>280</v>
      </c>
      <c r="B121" s="218" t="s">
        <v>281</v>
      </c>
      <c r="C121" s="219">
        <v>20.985</v>
      </c>
      <c r="D121" s="219">
        <v>20.985</v>
      </c>
      <c r="E121" s="39"/>
      <c r="F121" s="39"/>
      <c r="G121" s="39"/>
      <c r="H121" s="39"/>
      <c r="I121" s="39"/>
      <c r="J121" s="36"/>
    </row>
    <row r="122" s="28" customFormat="1" ht="24.95" customHeight="1" spans="1:10">
      <c r="A122" s="220" t="s">
        <v>282</v>
      </c>
      <c r="B122" s="218" t="s">
        <v>283</v>
      </c>
      <c r="C122" s="219">
        <v>20.985</v>
      </c>
      <c r="D122" s="219">
        <v>20.985</v>
      </c>
      <c r="E122" s="39"/>
      <c r="F122" s="39"/>
      <c r="G122" s="39"/>
      <c r="H122" s="39"/>
      <c r="I122" s="39"/>
      <c r="J122" s="36"/>
    </row>
    <row r="123" s="28" customFormat="1" ht="24.95" customHeight="1" spans="1:10">
      <c r="A123" s="220" t="s">
        <v>284</v>
      </c>
      <c r="B123" s="224" t="s">
        <v>285</v>
      </c>
      <c r="C123" s="225">
        <v>20</v>
      </c>
      <c r="D123" s="225">
        <v>20</v>
      </c>
      <c r="E123" s="226"/>
      <c r="F123" s="226"/>
      <c r="G123" s="39"/>
      <c r="H123" s="39"/>
      <c r="I123" s="39"/>
      <c r="J123" s="36"/>
    </row>
    <row r="124" s="28" customFormat="1" ht="24.95" customHeight="1" spans="1:10">
      <c r="A124" s="220" t="s">
        <v>286</v>
      </c>
      <c r="B124" s="222" t="s">
        <v>287</v>
      </c>
      <c r="C124" s="227">
        <v>0.985</v>
      </c>
      <c r="D124" s="227">
        <v>0.985</v>
      </c>
      <c r="E124" s="39"/>
      <c r="F124" s="39"/>
      <c r="G124" s="39"/>
      <c r="H124" s="39"/>
      <c r="I124" s="39"/>
      <c r="J124" s="36"/>
    </row>
    <row r="125" s="28" customFormat="1" ht="24.95" customHeight="1" spans="1:10">
      <c r="A125" s="228" t="s">
        <v>288</v>
      </c>
      <c r="C125" s="229"/>
      <c r="D125" s="229"/>
      <c r="E125" s="229"/>
      <c r="F125" s="229"/>
      <c r="G125" s="229"/>
      <c r="H125" s="229"/>
      <c r="I125" s="229"/>
      <c r="J125" s="229"/>
    </row>
    <row r="126" ht="21" customHeight="1" spans="1:10">
      <c r="A126" s="230" t="s">
        <v>46</v>
      </c>
      <c r="C126" s="142"/>
      <c r="D126" s="142"/>
      <c r="E126" s="142"/>
      <c r="F126" s="142"/>
      <c r="G126" s="142"/>
      <c r="H126" s="142"/>
      <c r="I126" s="142"/>
      <c r="J126" s="142"/>
    </row>
    <row r="127" ht="21" customHeight="1" spans="3:10">
      <c r="C127" s="142"/>
      <c r="D127" s="142"/>
      <c r="E127" s="142"/>
      <c r="F127" s="142"/>
      <c r="G127" s="142"/>
      <c r="H127" s="142"/>
      <c r="I127" s="142"/>
      <c r="J127" s="142"/>
    </row>
    <row r="128" ht="21" customHeight="1" spans="3:10">
      <c r="C128" s="142"/>
      <c r="D128" s="142"/>
      <c r="E128" s="142"/>
      <c r="F128" s="142"/>
      <c r="G128" s="142"/>
      <c r="H128" s="142"/>
      <c r="I128" s="142"/>
      <c r="J128" s="142"/>
    </row>
    <row r="129" ht="21" customHeight="1" spans="3:10">
      <c r="C129" s="142"/>
      <c r="D129" s="142"/>
      <c r="E129" s="142"/>
      <c r="F129" s="142"/>
      <c r="G129" s="142"/>
      <c r="H129" s="142"/>
      <c r="I129" s="142"/>
      <c r="J129" s="142"/>
    </row>
    <row r="130" ht="21" customHeight="1" spans="3:10">
      <c r="C130" s="142"/>
      <c r="D130" s="142"/>
      <c r="E130" s="142"/>
      <c r="F130" s="142"/>
      <c r="G130" s="142"/>
      <c r="H130" s="142"/>
      <c r="I130" s="142"/>
      <c r="J130" s="142"/>
    </row>
    <row r="131" ht="21" customHeight="1" spans="3:10">
      <c r="C131" s="142"/>
      <c r="D131" s="142"/>
      <c r="E131" s="142"/>
      <c r="F131" s="142"/>
      <c r="G131" s="142"/>
      <c r="H131" s="142"/>
      <c r="I131" s="142"/>
      <c r="J131" s="142"/>
    </row>
    <row r="132" ht="21" customHeight="1" spans="3:10">
      <c r="C132" s="142"/>
      <c r="D132" s="142"/>
      <c r="E132" s="142"/>
      <c r="F132" s="142"/>
      <c r="G132" s="142"/>
      <c r="H132" s="142"/>
      <c r="I132" s="142"/>
      <c r="J132" s="142"/>
    </row>
    <row r="133" ht="21" customHeight="1" spans="3:10">
      <c r="C133" s="142"/>
      <c r="D133" s="142"/>
      <c r="E133" s="142"/>
      <c r="F133" s="142"/>
      <c r="G133" s="142"/>
      <c r="H133" s="142"/>
      <c r="I133" s="142"/>
      <c r="J133" s="142"/>
    </row>
    <row r="134" ht="21" customHeight="1" spans="3:10">
      <c r="C134" s="142"/>
      <c r="D134" s="142"/>
      <c r="E134" s="142"/>
      <c r="F134" s="142"/>
      <c r="G134" s="142"/>
      <c r="H134" s="142"/>
      <c r="I134" s="142"/>
      <c r="J134" s="142"/>
    </row>
    <row r="135" ht="21" customHeight="1" spans="3:10">
      <c r="C135" s="142"/>
      <c r="D135" s="142"/>
      <c r="E135" s="142"/>
      <c r="F135" s="142"/>
      <c r="G135" s="142"/>
      <c r="H135" s="142"/>
      <c r="I135" s="142"/>
      <c r="J135" s="142"/>
    </row>
    <row r="136" ht="21" customHeight="1" spans="3:10">
      <c r="C136" s="142"/>
      <c r="D136" s="142"/>
      <c r="E136" s="142"/>
      <c r="F136" s="142"/>
      <c r="G136" s="142"/>
      <c r="H136" s="142"/>
      <c r="I136" s="142"/>
      <c r="J136" s="142"/>
    </row>
    <row r="137" ht="21" customHeight="1" spans="3:10">
      <c r="C137" s="142"/>
      <c r="D137" s="142"/>
      <c r="E137" s="142"/>
      <c r="F137" s="142"/>
      <c r="G137" s="142"/>
      <c r="H137" s="142"/>
      <c r="I137" s="142"/>
      <c r="J137" s="142"/>
    </row>
    <row r="138" ht="21" customHeight="1" spans="3:10">
      <c r="C138" s="142"/>
      <c r="D138" s="142"/>
      <c r="E138" s="142"/>
      <c r="F138" s="142"/>
      <c r="G138" s="142"/>
      <c r="H138" s="142"/>
      <c r="I138" s="142"/>
      <c r="J138" s="142"/>
    </row>
    <row r="139" ht="21" customHeight="1" spans="3:10">
      <c r="C139" s="142"/>
      <c r="D139" s="142"/>
      <c r="E139" s="142"/>
      <c r="F139" s="142"/>
      <c r="G139" s="142"/>
      <c r="H139" s="142"/>
      <c r="I139" s="142"/>
      <c r="J139" s="142"/>
    </row>
    <row r="140" spans="3:10">
      <c r="C140" s="142"/>
      <c r="D140" s="142"/>
      <c r="E140" s="142"/>
      <c r="F140" s="142"/>
      <c r="G140" s="142"/>
      <c r="H140" s="142"/>
      <c r="I140" s="142"/>
      <c r="J140" s="142"/>
    </row>
    <row r="141" spans="3:10">
      <c r="C141" s="142"/>
      <c r="D141" s="142"/>
      <c r="E141" s="142"/>
      <c r="F141" s="142"/>
      <c r="G141" s="142"/>
      <c r="H141" s="142"/>
      <c r="I141" s="142"/>
      <c r="J141" s="142"/>
    </row>
    <row r="142" spans="3:10">
      <c r="C142" s="142"/>
      <c r="D142" s="142"/>
      <c r="E142" s="142"/>
      <c r="F142" s="142"/>
      <c r="G142" s="142"/>
      <c r="H142" s="142"/>
      <c r="I142" s="142"/>
      <c r="J142" s="142"/>
    </row>
    <row r="143" spans="3:10">
      <c r="C143" s="142"/>
      <c r="D143" s="142"/>
      <c r="E143" s="142"/>
      <c r="F143" s="142"/>
      <c r="G143" s="142"/>
      <c r="H143" s="142"/>
      <c r="I143" s="142"/>
      <c r="J143" s="142"/>
    </row>
    <row r="144" spans="3:10">
      <c r="C144" s="142"/>
      <c r="D144" s="142"/>
      <c r="E144" s="142"/>
      <c r="F144" s="142"/>
      <c r="G144" s="142"/>
      <c r="H144" s="142"/>
      <c r="I144" s="142"/>
      <c r="J144" s="142"/>
    </row>
    <row r="145" spans="3:10">
      <c r="C145" s="142"/>
      <c r="D145" s="142"/>
      <c r="E145" s="142"/>
      <c r="F145" s="142"/>
      <c r="G145" s="142"/>
      <c r="H145" s="142"/>
      <c r="I145" s="142"/>
      <c r="J145" s="142"/>
    </row>
    <row r="146" spans="3:10">
      <c r="C146" s="142"/>
      <c r="D146" s="142"/>
      <c r="E146" s="142"/>
      <c r="F146" s="142"/>
      <c r="G146" s="142"/>
      <c r="H146" s="142"/>
      <c r="I146" s="142"/>
      <c r="J146" s="142"/>
    </row>
    <row r="147" spans="3:10">
      <c r="C147" s="142"/>
      <c r="D147" s="142"/>
      <c r="E147" s="142"/>
      <c r="F147" s="142"/>
      <c r="G147" s="142"/>
      <c r="H147" s="142"/>
      <c r="I147" s="142"/>
      <c r="J147" s="142"/>
    </row>
    <row r="148" spans="3:10">
      <c r="C148" s="142"/>
      <c r="D148" s="142"/>
      <c r="E148" s="142"/>
      <c r="F148" s="142"/>
      <c r="G148" s="142"/>
      <c r="H148" s="142"/>
      <c r="I148" s="142"/>
      <c r="J148" s="142"/>
    </row>
    <row r="149" spans="3:10">
      <c r="C149" s="142"/>
      <c r="D149" s="142"/>
      <c r="E149" s="142"/>
      <c r="F149" s="142"/>
      <c r="G149" s="142"/>
      <c r="H149" s="142"/>
      <c r="I149" s="142"/>
      <c r="J149" s="142"/>
    </row>
    <row r="150" spans="3:10">
      <c r="C150" s="142"/>
      <c r="D150" s="142"/>
      <c r="E150" s="142"/>
      <c r="F150" s="142"/>
      <c r="G150" s="142"/>
      <c r="H150" s="142"/>
      <c r="I150" s="142"/>
      <c r="J150" s="142"/>
    </row>
    <row r="151" spans="3:10">
      <c r="C151" s="142"/>
      <c r="D151" s="142"/>
      <c r="E151" s="142"/>
      <c r="F151" s="142"/>
      <c r="G151" s="142"/>
      <c r="H151" s="142"/>
      <c r="I151" s="142"/>
      <c r="J151" s="142"/>
    </row>
    <row r="152" spans="3:10">
      <c r="C152" s="142"/>
      <c r="D152" s="142"/>
      <c r="E152" s="142"/>
      <c r="F152" s="142"/>
      <c r="G152" s="142"/>
      <c r="H152" s="142"/>
      <c r="I152" s="142"/>
      <c r="J152" s="142"/>
    </row>
    <row r="153" spans="3:10">
      <c r="C153" s="142"/>
      <c r="D153" s="142"/>
      <c r="E153" s="142"/>
      <c r="F153" s="142"/>
      <c r="G153" s="142"/>
      <c r="H153" s="142"/>
      <c r="I153" s="142"/>
      <c r="J153" s="142"/>
    </row>
    <row r="154" spans="3:10">
      <c r="C154" s="142"/>
      <c r="D154" s="142"/>
      <c r="E154" s="142"/>
      <c r="F154" s="142"/>
      <c r="G154" s="142"/>
      <c r="H154" s="142"/>
      <c r="I154" s="142"/>
      <c r="J154" s="142"/>
    </row>
    <row r="155" spans="3:10">
      <c r="C155" s="142"/>
      <c r="D155" s="142"/>
      <c r="E155" s="142"/>
      <c r="F155" s="142"/>
      <c r="G155" s="142"/>
      <c r="H155" s="142"/>
      <c r="I155" s="142"/>
      <c r="J155" s="142"/>
    </row>
    <row r="156" spans="3:10">
      <c r="C156" s="142"/>
      <c r="D156" s="142"/>
      <c r="E156" s="142"/>
      <c r="F156" s="142"/>
      <c r="G156" s="142"/>
      <c r="H156" s="142"/>
      <c r="I156" s="142"/>
      <c r="J156" s="142"/>
    </row>
    <row r="157" spans="3:10">
      <c r="C157" s="142"/>
      <c r="D157" s="142"/>
      <c r="E157" s="142"/>
      <c r="F157" s="142"/>
      <c r="G157" s="142"/>
      <c r="H157" s="142"/>
      <c r="I157" s="142"/>
      <c r="J157" s="142"/>
    </row>
    <row r="158" spans="3:10">
      <c r="C158" s="142"/>
      <c r="D158" s="142"/>
      <c r="E158" s="142"/>
      <c r="F158" s="142"/>
      <c r="G158" s="142"/>
      <c r="H158" s="142"/>
      <c r="I158" s="142"/>
      <c r="J158" s="142"/>
    </row>
    <row r="159" spans="3:10">
      <c r="C159" s="142"/>
      <c r="D159" s="142"/>
      <c r="E159" s="142"/>
      <c r="F159" s="142"/>
      <c r="G159" s="142"/>
      <c r="H159" s="142"/>
      <c r="I159" s="142"/>
      <c r="J159" s="142"/>
    </row>
    <row r="160" spans="3:10">
      <c r="C160" s="142"/>
      <c r="D160" s="142"/>
      <c r="E160" s="142"/>
      <c r="F160" s="142"/>
      <c r="G160" s="142"/>
      <c r="H160" s="142"/>
      <c r="I160" s="142"/>
      <c r="J160" s="142"/>
    </row>
    <row r="161" spans="3:10">
      <c r="C161" s="142"/>
      <c r="D161" s="142"/>
      <c r="E161" s="142"/>
      <c r="F161" s="142"/>
      <c r="G161" s="142"/>
      <c r="H161" s="142"/>
      <c r="I161" s="142"/>
      <c r="J161" s="142"/>
    </row>
    <row r="162" spans="3:10">
      <c r="C162" s="142"/>
      <c r="D162" s="142"/>
      <c r="E162" s="142"/>
      <c r="F162" s="142"/>
      <c r="G162" s="142"/>
      <c r="H162" s="142"/>
      <c r="I162" s="142"/>
      <c r="J162" s="142"/>
    </row>
    <row r="163" spans="3:10">
      <c r="C163" s="142"/>
      <c r="D163" s="142"/>
      <c r="E163" s="142"/>
      <c r="F163" s="142"/>
      <c r="G163" s="142"/>
      <c r="H163" s="142"/>
      <c r="I163" s="142"/>
      <c r="J163" s="142"/>
    </row>
    <row r="164" spans="3:10">
      <c r="C164" s="142"/>
      <c r="D164" s="142"/>
      <c r="E164" s="142"/>
      <c r="F164" s="142"/>
      <c r="G164" s="142"/>
      <c r="H164" s="142"/>
      <c r="I164" s="142"/>
      <c r="J164" s="142"/>
    </row>
    <row r="165" spans="3:10">
      <c r="C165" s="142"/>
      <c r="D165" s="142"/>
      <c r="E165" s="142"/>
      <c r="F165" s="142"/>
      <c r="G165" s="142"/>
      <c r="H165" s="142"/>
      <c r="I165" s="142"/>
      <c r="J165" s="142"/>
    </row>
    <row r="166" spans="3:10">
      <c r="C166" s="142"/>
      <c r="D166" s="142"/>
      <c r="E166" s="142"/>
      <c r="F166" s="142"/>
      <c r="G166" s="142"/>
      <c r="H166" s="142"/>
      <c r="I166" s="142"/>
      <c r="J166" s="142"/>
    </row>
    <row r="167" spans="3:10">
      <c r="C167" s="142"/>
      <c r="D167" s="142"/>
      <c r="E167" s="142"/>
      <c r="F167" s="142"/>
      <c r="G167" s="142"/>
      <c r="H167" s="142"/>
      <c r="I167" s="142"/>
      <c r="J167" s="142"/>
    </row>
    <row r="168" spans="3:10">
      <c r="C168" s="142"/>
      <c r="D168" s="142"/>
      <c r="E168" s="142"/>
      <c r="F168" s="142"/>
      <c r="G168" s="142"/>
      <c r="H168" s="142"/>
      <c r="I168" s="142"/>
      <c r="J168" s="142"/>
    </row>
    <row r="169" spans="3:10">
      <c r="C169" s="142"/>
      <c r="D169" s="142"/>
      <c r="E169" s="142"/>
      <c r="F169" s="142"/>
      <c r="G169" s="142"/>
      <c r="H169" s="142"/>
      <c r="I169" s="142"/>
      <c r="J169" s="142"/>
    </row>
    <row r="170" spans="3:10">
      <c r="C170" s="142"/>
      <c r="D170" s="142"/>
      <c r="E170" s="142"/>
      <c r="F170" s="142"/>
      <c r="G170" s="142"/>
      <c r="H170" s="142"/>
      <c r="I170" s="142"/>
      <c r="J170" s="142"/>
    </row>
    <row r="171" spans="3:10">
      <c r="C171" s="142"/>
      <c r="D171" s="142"/>
      <c r="E171" s="142"/>
      <c r="F171" s="142"/>
      <c r="G171" s="142"/>
      <c r="H171" s="142"/>
      <c r="I171" s="142"/>
      <c r="J171" s="142"/>
    </row>
    <row r="172" spans="3:10">
      <c r="C172" s="142"/>
      <c r="D172" s="142"/>
      <c r="E172" s="142"/>
      <c r="F172" s="142"/>
      <c r="G172" s="142"/>
      <c r="H172" s="142"/>
      <c r="I172" s="142"/>
      <c r="J172" s="142"/>
    </row>
    <row r="173" spans="3:10">
      <c r="C173" s="142"/>
      <c r="D173" s="142"/>
      <c r="E173" s="142"/>
      <c r="F173" s="142"/>
      <c r="G173" s="142"/>
      <c r="H173" s="142"/>
      <c r="I173" s="142"/>
      <c r="J173" s="142"/>
    </row>
    <row r="174" spans="3:10">
      <c r="C174" s="142"/>
      <c r="D174" s="142"/>
      <c r="E174" s="142"/>
      <c r="F174" s="142"/>
      <c r="G174" s="142"/>
      <c r="H174" s="142"/>
      <c r="I174" s="142"/>
      <c r="J174" s="142"/>
    </row>
    <row r="175" spans="3:10">
      <c r="C175" s="142"/>
      <c r="D175" s="142"/>
      <c r="E175" s="142"/>
      <c r="F175" s="142"/>
      <c r="G175" s="142"/>
      <c r="H175" s="142"/>
      <c r="I175" s="142"/>
      <c r="J175" s="142"/>
    </row>
    <row r="176" spans="3:10">
      <c r="C176" s="142"/>
      <c r="D176" s="142"/>
      <c r="E176" s="142"/>
      <c r="F176" s="142"/>
      <c r="G176" s="142"/>
      <c r="H176" s="142"/>
      <c r="I176" s="142"/>
      <c r="J176" s="142"/>
    </row>
    <row r="177" spans="3:10">
      <c r="C177" s="142"/>
      <c r="D177" s="142"/>
      <c r="E177" s="142"/>
      <c r="F177" s="142"/>
      <c r="G177" s="142"/>
      <c r="H177" s="142"/>
      <c r="I177" s="142"/>
      <c r="J177" s="142"/>
    </row>
    <row r="178" spans="3:10">
      <c r="C178" s="142"/>
      <c r="D178" s="142"/>
      <c r="E178" s="142"/>
      <c r="F178" s="142"/>
      <c r="G178" s="142"/>
      <c r="H178" s="142"/>
      <c r="I178" s="142"/>
      <c r="J178" s="142"/>
    </row>
    <row r="179" spans="3:10">
      <c r="C179" s="142"/>
      <c r="D179" s="142"/>
      <c r="E179" s="142"/>
      <c r="F179" s="142"/>
      <c r="G179" s="142"/>
      <c r="H179" s="142"/>
      <c r="I179" s="142"/>
      <c r="J179" s="142"/>
    </row>
    <row r="180" spans="3:10">
      <c r="C180" s="142"/>
      <c r="D180" s="142"/>
      <c r="E180" s="142"/>
      <c r="F180" s="142"/>
      <c r="G180" s="142"/>
      <c r="H180" s="142"/>
      <c r="I180" s="142"/>
      <c r="J180" s="142"/>
    </row>
    <row r="181" spans="3:10">
      <c r="C181" s="142"/>
      <c r="D181" s="142"/>
      <c r="E181" s="142"/>
      <c r="F181" s="142"/>
      <c r="G181" s="142"/>
      <c r="H181" s="142"/>
      <c r="I181" s="142"/>
      <c r="J181" s="142"/>
    </row>
    <row r="182" spans="3:10">
      <c r="C182" s="142"/>
      <c r="D182" s="142"/>
      <c r="E182" s="142"/>
      <c r="F182" s="142"/>
      <c r="G182" s="142"/>
      <c r="H182" s="142"/>
      <c r="I182" s="142"/>
      <c r="J182" s="142"/>
    </row>
    <row r="183" spans="3:10">
      <c r="C183" s="142"/>
      <c r="D183" s="142"/>
      <c r="E183" s="142"/>
      <c r="F183" s="142"/>
      <c r="G183" s="142"/>
      <c r="H183" s="142"/>
      <c r="I183" s="142"/>
      <c r="J183" s="142"/>
    </row>
    <row r="184" spans="3:10">
      <c r="C184" s="142"/>
      <c r="D184" s="142"/>
      <c r="E184" s="142"/>
      <c r="F184" s="142"/>
      <c r="G184" s="142"/>
      <c r="H184" s="142"/>
      <c r="I184" s="142"/>
      <c r="J184" s="142"/>
    </row>
    <row r="185" spans="3:10">
      <c r="C185" s="142"/>
      <c r="D185" s="142"/>
      <c r="E185" s="142"/>
      <c r="F185" s="142"/>
      <c r="G185" s="142"/>
      <c r="H185" s="142"/>
      <c r="I185" s="142"/>
      <c r="J185" s="142"/>
    </row>
    <row r="186" spans="3:10">
      <c r="C186" s="142"/>
      <c r="D186" s="142"/>
      <c r="E186" s="142"/>
      <c r="F186" s="142"/>
      <c r="G186" s="142"/>
      <c r="H186" s="142"/>
      <c r="I186" s="142"/>
      <c r="J186" s="142"/>
    </row>
    <row r="187" spans="3:10">
      <c r="C187" s="142"/>
      <c r="D187" s="142"/>
      <c r="E187" s="142"/>
      <c r="F187" s="142"/>
      <c r="G187" s="142"/>
      <c r="H187" s="142"/>
      <c r="I187" s="142"/>
      <c r="J187" s="142"/>
    </row>
    <row r="188" spans="3:10">
      <c r="C188" s="142"/>
      <c r="D188" s="142"/>
      <c r="E188" s="142"/>
      <c r="F188" s="142"/>
      <c r="G188" s="142"/>
      <c r="H188" s="142"/>
      <c r="I188" s="142"/>
      <c r="J188" s="14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workbookViewId="0">
      <selection activeCell="A3" sqref="A3:B3"/>
    </sheetView>
  </sheetViews>
  <sheetFormatPr defaultColWidth="9" defaultRowHeight="11.25" outlineLevelCol="7"/>
  <cols>
    <col min="1" max="1" width="15.8333333333333" style="188" customWidth="1"/>
    <col min="2" max="2" width="35.8333333333333" style="29" customWidth="1"/>
    <col min="3" max="8" width="16.8333333333333"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258" t="s">
        <v>289</v>
      </c>
      <c r="B1" s="4"/>
      <c r="C1" s="4"/>
      <c r="D1" s="4"/>
      <c r="E1" s="4"/>
      <c r="F1" s="4"/>
      <c r="G1" s="4"/>
      <c r="H1" s="4"/>
    </row>
    <row r="2" s="26" customFormat="1" ht="24.95" customHeight="1" spans="1:8">
      <c r="A2" s="30"/>
      <c r="B2" s="189"/>
      <c r="C2" s="189"/>
      <c r="D2" s="189"/>
      <c r="E2" s="189"/>
      <c r="F2" s="189"/>
      <c r="G2" s="189"/>
      <c r="H2" s="87" t="s">
        <v>290</v>
      </c>
    </row>
    <row r="3" s="26" customFormat="1" ht="24.95" customHeight="1" spans="1:8">
      <c r="A3" s="148" t="s">
        <v>3</v>
      </c>
      <c r="B3" s="149"/>
      <c r="C3" s="189"/>
      <c r="D3" s="189"/>
      <c r="E3" s="190"/>
      <c r="F3" s="189"/>
      <c r="G3" s="189"/>
      <c r="H3" s="87" t="s">
        <v>4</v>
      </c>
    </row>
    <row r="4" s="85" customFormat="1" ht="24.95" customHeight="1" spans="1:8">
      <c r="A4" s="191" t="s">
        <v>7</v>
      </c>
      <c r="B4" s="192" t="s">
        <v>49</v>
      </c>
      <c r="C4" s="193" t="s">
        <v>39</v>
      </c>
      <c r="D4" s="193" t="s">
        <v>291</v>
      </c>
      <c r="E4" s="193" t="s">
        <v>292</v>
      </c>
      <c r="F4" s="193" t="s">
        <v>293</v>
      </c>
      <c r="G4" s="193" t="s">
        <v>294</v>
      </c>
      <c r="H4" s="193" t="s">
        <v>295</v>
      </c>
    </row>
    <row r="5" s="85" customFormat="1" ht="24.95" customHeight="1" spans="1:8">
      <c r="A5" s="193" t="s">
        <v>56</v>
      </c>
      <c r="B5" s="193" t="s">
        <v>57</v>
      </c>
      <c r="C5" s="194"/>
      <c r="D5" s="194"/>
      <c r="E5" s="194"/>
      <c r="F5" s="194"/>
      <c r="G5" s="194"/>
      <c r="H5" s="194"/>
    </row>
    <row r="6" s="85" customFormat="1" ht="24.95" customHeight="1" spans="1:8">
      <c r="A6" s="194"/>
      <c r="B6" s="194" t="s">
        <v>49</v>
      </c>
      <c r="C6" s="194"/>
      <c r="D6" s="194"/>
      <c r="E6" s="194"/>
      <c r="F6" s="194"/>
      <c r="G6" s="194"/>
      <c r="H6" s="194"/>
    </row>
    <row r="7" s="85" customFormat="1" ht="5.25" customHeight="1" spans="1:8">
      <c r="A7" s="195"/>
      <c r="B7" s="195" t="s">
        <v>49</v>
      </c>
      <c r="C7" s="195"/>
      <c r="D7" s="195"/>
      <c r="E7" s="195"/>
      <c r="F7" s="195"/>
      <c r="G7" s="195"/>
      <c r="H7" s="195"/>
    </row>
    <row r="8" s="28" customFormat="1" ht="18.75" customHeight="1" spans="1:8">
      <c r="A8" s="196" t="s">
        <v>296</v>
      </c>
      <c r="B8" s="197"/>
      <c r="C8" s="198">
        <v>4635.091286</v>
      </c>
      <c r="D8" s="198">
        <v>1162.181264</v>
      </c>
      <c r="E8" s="198">
        <v>3472.910022</v>
      </c>
      <c r="F8" s="199"/>
      <c r="G8" s="199"/>
      <c r="H8" s="199"/>
    </row>
    <row r="9" s="28" customFormat="1" ht="24.75" customHeight="1" spans="1:8">
      <c r="A9" s="200">
        <v>201</v>
      </c>
      <c r="B9" s="201" t="s">
        <v>61</v>
      </c>
      <c r="C9" s="202">
        <v>564.898964</v>
      </c>
      <c r="D9" s="202">
        <v>548.293164</v>
      </c>
      <c r="E9" s="202">
        <v>16.6058</v>
      </c>
      <c r="F9" s="203"/>
      <c r="G9" s="203"/>
      <c r="H9" s="203"/>
    </row>
    <row r="10" s="28" customFormat="1" ht="24.75" customHeight="1" spans="1:8">
      <c r="A10" s="204">
        <v>20101</v>
      </c>
      <c r="B10" s="205" t="s">
        <v>63</v>
      </c>
      <c r="C10" s="206">
        <v>26.7013</v>
      </c>
      <c r="D10" s="206">
        <v>24.0013</v>
      </c>
      <c r="E10" s="206">
        <v>2.7</v>
      </c>
      <c r="F10" s="199"/>
      <c r="G10" s="199"/>
      <c r="H10" s="199"/>
    </row>
    <row r="11" s="28" customFormat="1" ht="24.75" customHeight="1" spans="1:8">
      <c r="A11" s="204">
        <v>2010101</v>
      </c>
      <c r="B11" s="205" t="s">
        <v>65</v>
      </c>
      <c r="C11" s="206">
        <f>D11+E11</f>
        <v>24.0013</v>
      </c>
      <c r="D11" s="206">
        <v>24.0013</v>
      </c>
      <c r="E11" s="206"/>
      <c r="F11" s="199"/>
      <c r="G11" s="199"/>
      <c r="H11" s="199"/>
    </row>
    <row r="12" s="28" customFormat="1" ht="24.75" customHeight="1" spans="1:8">
      <c r="A12" s="204">
        <v>2010108</v>
      </c>
      <c r="B12" s="205" t="s">
        <v>67</v>
      </c>
      <c r="C12" s="206">
        <f t="shared" ref="C12:C75" si="0">D12+E12</f>
        <v>2.7</v>
      </c>
      <c r="D12" s="206"/>
      <c r="E12" s="206">
        <v>2.7</v>
      </c>
      <c r="F12" s="199"/>
      <c r="G12" s="199"/>
      <c r="H12" s="199"/>
    </row>
    <row r="13" s="28" customFormat="1" ht="24.75" customHeight="1" spans="1:8">
      <c r="A13" s="204">
        <v>20103</v>
      </c>
      <c r="B13" s="205" t="s">
        <v>69</v>
      </c>
      <c r="C13" s="206">
        <f t="shared" si="0"/>
        <v>403.773764</v>
      </c>
      <c r="D13" s="206">
        <v>393.773764</v>
      </c>
      <c r="E13" s="206">
        <v>10</v>
      </c>
      <c r="F13" s="199"/>
      <c r="G13" s="199"/>
      <c r="H13" s="199"/>
    </row>
    <row r="14" s="28" customFormat="1" ht="24.75" customHeight="1" spans="1:8">
      <c r="A14" s="204">
        <v>2010301</v>
      </c>
      <c r="B14" s="205" t="s">
        <v>65</v>
      </c>
      <c r="C14" s="206">
        <f t="shared" si="0"/>
        <v>379.576164</v>
      </c>
      <c r="D14" s="206">
        <v>379.576164</v>
      </c>
      <c r="E14" s="206"/>
      <c r="F14" s="199"/>
      <c r="G14" s="199"/>
      <c r="H14" s="199"/>
    </row>
    <row r="15" s="28" customFormat="1" ht="24.75" customHeight="1" spans="1:8">
      <c r="A15" s="204">
        <v>2010308</v>
      </c>
      <c r="B15" s="205" t="s">
        <v>72</v>
      </c>
      <c r="C15" s="206">
        <f t="shared" si="0"/>
        <v>10</v>
      </c>
      <c r="D15" s="206"/>
      <c r="E15" s="206">
        <v>10</v>
      </c>
      <c r="F15" s="199"/>
      <c r="G15" s="199"/>
      <c r="H15" s="199"/>
    </row>
    <row r="16" s="28" customFormat="1" ht="24.75" customHeight="1" spans="1:8">
      <c r="A16" s="204">
        <v>2010350</v>
      </c>
      <c r="B16" s="205" t="s">
        <v>74</v>
      </c>
      <c r="C16" s="206">
        <f t="shared" si="0"/>
        <v>14.1976</v>
      </c>
      <c r="D16" s="206">
        <v>14.1976</v>
      </c>
      <c r="E16" s="206"/>
      <c r="F16" s="199"/>
      <c r="G16" s="199"/>
      <c r="H16" s="199"/>
    </row>
    <row r="17" ht="24.75" customHeight="1" spans="1:8">
      <c r="A17" s="204">
        <v>20105</v>
      </c>
      <c r="B17" s="205" t="s">
        <v>76</v>
      </c>
      <c r="C17" s="206">
        <f t="shared" si="0"/>
        <v>1.9618</v>
      </c>
      <c r="D17" s="206"/>
      <c r="E17" s="206">
        <v>1.9618</v>
      </c>
      <c r="F17" s="207"/>
      <c r="G17" s="207"/>
      <c r="H17" s="207"/>
    </row>
    <row r="18" ht="24.75" customHeight="1" spans="1:8">
      <c r="A18" s="204">
        <v>2010507</v>
      </c>
      <c r="B18" s="205" t="s">
        <v>78</v>
      </c>
      <c r="C18" s="206">
        <f t="shared" si="0"/>
        <v>1.902</v>
      </c>
      <c r="D18" s="206"/>
      <c r="E18" s="206">
        <v>1.902</v>
      </c>
      <c r="F18" s="207"/>
      <c r="G18" s="207"/>
      <c r="H18" s="207"/>
    </row>
    <row r="19" ht="24.75" customHeight="1" spans="1:8">
      <c r="A19" s="204">
        <v>2010508</v>
      </c>
      <c r="B19" s="205" t="s">
        <v>80</v>
      </c>
      <c r="C19" s="206">
        <f t="shared" si="0"/>
        <v>0.0598</v>
      </c>
      <c r="D19" s="206"/>
      <c r="E19" s="206">
        <v>0.0598</v>
      </c>
      <c r="F19" s="207"/>
      <c r="G19" s="207"/>
      <c r="H19" s="207"/>
    </row>
    <row r="20" ht="24.75" customHeight="1" spans="1:8">
      <c r="A20" s="204">
        <v>20111</v>
      </c>
      <c r="B20" s="205" t="s">
        <v>82</v>
      </c>
      <c r="C20" s="206">
        <f t="shared" si="0"/>
        <v>1.584</v>
      </c>
      <c r="D20" s="206"/>
      <c r="E20" s="206">
        <v>1.584</v>
      </c>
      <c r="F20" s="207"/>
      <c r="G20" s="207"/>
      <c r="H20" s="207"/>
    </row>
    <row r="21" ht="24.75" customHeight="1" spans="1:8">
      <c r="A21" s="204">
        <v>2011105</v>
      </c>
      <c r="B21" s="205" t="s">
        <v>84</v>
      </c>
      <c r="C21" s="206">
        <f t="shared" si="0"/>
        <v>1.584</v>
      </c>
      <c r="D21" s="206"/>
      <c r="E21" s="206">
        <v>1.584</v>
      </c>
      <c r="F21" s="207"/>
      <c r="G21" s="207"/>
      <c r="H21" s="207"/>
    </row>
    <row r="22" ht="24.75" customHeight="1" spans="1:8">
      <c r="A22" s="204">
        <v>20131</v>
      </c>
      <c r="B22" s="205" t="s">
        <v>86</v>
      </c>
      <c r="C22" s="206">
        <f t="shared" si="0"/>
        <v>130.5181</v>
      </c>
      <c r="D22" s="206">
        <v>130.5181</v>
      </c>
      <c r="E22" s="206"/>
      <c r="F22" s="207"/>
      <c r="G22" s="207"/>
      <c r="H22" s="207"/>
    </row>
    <row r="23" ht="24.75" customHeight="1" spans="1:8">
      <c r="A23" s="204">
        <v>2013101</v>
      </c>
      <c r="B23" s="205" t="s">
        <v>65</v>
      </c>
      <c r="C23" s="206">
        <f t="shared" si="0"/>
        <v>130.5181</v>
      </c>
      <c r="D23" s="206">
        <v>130.5181</v>
      </c>
      <c r="E23" s="206"/>
      <c r="F23" s="207"/>
      <c r="G23" s="207"/>
      <c r="H23" s="207"/>
    </row>
    <row r="24" ht="24.75" customHeight="1" spans="1:8">
      <c r="A24" s="204">
        <v>20138</v>
      </c>
      <c r="B24" s="205" t="s">
        <v>89</v>
      </c>
      <c r="C24" s="206">
        <f t="shared" si="0"/>
        <v>0.36</v>
      </c>
      <c r="D24" s="206"/>
      <c r="E24" s="206">
        <v>0.36</v>
      </c>
      <c r="F24" s="207"/>
      <c r="G24" s="207"/>
      <c r="H24" s="207"/>
    </row>
    <row r="25" ht="24.75" customHeight="1" spans="1:8">
      <c r="A25" s="204">
        <v>2013816</v>
      </c>
      <c r="B25" s="205" t="s">
        <v>91</v>
      </c>
      <c r="C25" s="206">
        <f t="shared" si="0"/>
        <v>0.36</v>
      </c>
      <c r="D25" s="206"/>
      <c r="E25" s="206">
        <v>0.36</v>
      </c>
      <c r="F25" s="207"/>
      <c r="G25" s="207"/>
      <c r="H25" s="207"/>
    </row>
    <row r="26" ht="24.75" customHeight="1" spans="1:8">
      <c r="A26" s="200">
        <v>204</v>
      </c>
      <c r="B26" s="201" t="s">
        <v>93</v>
      </c>
      <c r="C26" s="202">
        <f t="shared" si="0"/>
        <v>8.64</v>
      </c>
      <c r="D26" s="202"/>
      <c r="E26" s="202">
        <v>8.64</v>
      </c>
      <c r="F26" s="208"/>
      <c r="G26" s="208"/>
      <c r="H26" s="208"/>
    </row>
    <row r="27" ht="24.75" customHeight="1" spans="1:8">
      <c r="A27" s="204">
        <v>20402</v>
      </c>
      <c r="B27" s="205" t="s">
        <v>95</v>
      </c>
      <c r="C27" s="206">
        <f t="shared" si="0"/>
        <v>8.64</v>
      </c>
      <c r="D27" s="206"/>
      <c r="E27" s="206">
        <v>8.64</v>
      </c>
      <c r="F27" s="207"/>
      <c r="G27" s="207"/>
      <c r="H27" s="207"/>
    </row>
    <row r="28" ht="24.75" customHeight="1" spans="1:8">
      <c r="A28" s="204">
        <v>2040299</v>
      </c>
      <c r="B28" s="205" t="s">
        <v>97</v>
      </c>
      <c r="C28" s="206">
        <f t="shared" si="0"/>
        <v>8.64</v>
      </c>
      <c r="D28" s="206"/>
      <c r="E28" s="206">
        <v>8.64</v>
      </c>
      <c r="F28" s="207"/>
      <c r="G28" s="207"/>
      <c r="H28" s="207"/>
    </row>
    <row r="29" ht="24.75" customHeight="1" spans="1:8">
      <c r="A29" s="200">
        <v>207</v>
      </c>
      <c r="B29" s="201" t="s">
        <v>99</v>
      </c>
      <c r="C29" s="202">
        <f t="shared" si="0"/>
        <v>54.5897</v>
      </c>
      <c r="D29" s="202">
        <v>47.3897</v>
      </c>
      <c r="E29" s="202">
        <v>7.2</v>
      </c>
      <c r="F29" s="208"/>
      <c r="G29" s="208"/>
      <c r="H29" s="208"/>
    </row>
    <row r="30" ht="24.75" customHeight="1" spans="1:8">
      <c r="A30" s="204">
        <v>20701</v>
      </c>
      <c r="B30" s="205" t="s">
        <v>101</v>
      </c>
      <c r="C30" s="206">
        <f t="shared" si="0"/>
        <v>54.5897</v>
      </c>
      <c r="D30" s="206">
        <v>47.3897</v>
      </c>
      <c r="E30" s="206">
        <v>7.2</v>
      </c>
      <c r="F30" s="207"/>
      <c r="G30" s="207"/>
      <c r="H30" s="207"/>
    </row>
    <row r="31" ht="24.75" customHeight="1" spans="1:8">
      <c r="A31" s="204">
        <v>2070109</v>
      </c>
      <c r="B31" s="205" t="s">
        <v>103</v>
      </c>
      <c r="C31" s="206">
        <f t="shared" si="0"/>
        <v>49.3897</v>
      </c>
      <c r="D31" s="206">
        <v>47.3897</v>
      </c>
      <c r="E31" s="206">
        <v>2</v>
      </c>
      <c r="F31" s="207"/>
      <c r="G31" s="207"/>
      <c r="H31" s="207"/>
    </row>
    <row r="32" ht="24.75" customHeight="1" spans="1:8">
      <c r="A32" s="204">
        <v>2070199</v>
      </c>
      <c r="B32" s="205" t="s">
        <v>105</v>
      </c>
      <c r="C32" s="206">
        <f t="shared" si="0"/>
        <v>5.2</v>
      </c>
      <c r="D32" s="206"/>
      <c r="E32" s="206">
        <v>5.2</v>
      </c>
      <c r="F32" s="207"/>
      <c r="G32" s="207"/>
      <c r="H32" s="207"/>
    </row>
    <row r="33" ht="24.75" customHeight="1" spans="1:8">
      <c r="A33" s="200">
        <v>208</v>
      </c>
      <c r="B33" s="201" t="s">
        <v>107</v>
      </c>
      <c r="C33" s="202">
        <f t="shared" si="0"/>
        <v>385.190149</v>
      </c>
      <c r="D33" s="202">
        <v>239.7782</v>
      </c>
      <c r="E33" s="202">
        <v>145.411949</v>
      </c>
      <c r="F33" s="207"/>
      <c r="G33" s="207"/>
      <c r="H33" s="207"/>
    </row>
    <row r="34" ht="24.75" customHeight="1" spans="1:8">
      <c r="A34" s="204">
        <v>20801</v>
      </c>
      <c r="B34" s="205" t="s">
        <v>109</v>
      </c>
      <c r="C34" s="206">
        <f t="shared" si="0"/>
        <v>81.9328</v>
      </c>
      <c r="D34" s="206">
        <v>81.9328</v>
      </c>
      <c r="E34" s="206"/>
      <c r="F34" s="207"/>
      <c r="G34" s="207"/>
      <c r="H34" s="207"/>
    </row>
    <row r="35" ht="24.75" customHeight="1" spans="1:8">
      <c r="A35" s="204">
        <v>2080109</v>
      </c>
      <c r="B35" s="205" t="s">
        <v>111</v>
      </c>
      <c r="C35" s="206">
        <f t="shared" si="0"/>
        <v>81.9328</v>
      </c>
      <c r="D35" s="206">
        <v>81.9328</v>
      </c>
      <c r="E35" s="206"/>
      <c r="F35" s="207"/>
      <c r="G35" s="207"/>
      <c r="H35" s="207"/>
    </row>
    <row r="36" ht="24.75" customHeight="1" spans="1:8">
      <c r="A36" s="204">
        <v>20802</v>
      </c>
      <c r="B36" s="205" t="s">
        <v>113</v>
      </c>
      <c r="C36" s="206">
        <f t="shared" si="0"/>
        <v>36.9312</v>
      </c>
      <c r="D36" s="206"/>
      <c r="E36" s="206">
        <v>36.9312</v>
      </c>
      <c r="F36" s="207"/>
      <c r="G36" s="207"/>
      <c r="H36" s="207"/>
    </row>
    <row r="37" ht="24.75" customHeight="1" spans="1:8">
      <c r="A37" s="204">
        <v>2080208</v>
      </c>
      <c r="B37" s="205" t="s">
        <v>115</v>
      </c>
      <c r="C37" s="206">
        <f t="shared" si="0"/>
        <v>36.9312</v>
      </c>
      <c r="D37" s="206"/>
      <c r="E37" s="206">
        <v>36.9312</v>
      </c>
      <c r="F37" s="207"/>
      <c r="G37" s="207"/>
      <c r="H37" s="207"/>
    </row>
    <row r="38" ht="24.75" customHeight="1" spans="1:8">
      <c r="A38" s="204">
        <v>20805</v>
      </c>
      <c r="B38" s="205" t="s">
        <v>117</v>
      </c>
      <c r="C38" s="206">
        <f t="shared" si="0"/>
        <v>127.1176</v>
      </c>
      <c r="D38" s="206">
        <v>127.1176</v>
      </c>
      <c r="E38" s="206"/>
      <c r="F38" s="207"/>
      <c r="G38" s="207"/>
      <c r="H38" s="207"/>
    </row>
    <row r="39" ht="24.75" customHeight="1" spans="1:8">
      <c r="A39" s="204">
        <v>2080505</v>
      </c>
      <c r="B39" s="205" t="s">
        <v>119</v>
      </c>
      <c r="C39" s="206">
        <f t="shared" si="0"/>
        <v>61.3327</v>
      </c>
      <c r="D39" s="206">
        <v>61.3327</v>
      </c>
      <c r="E39" s="206"/>
      <c r="F39" s="207"/>
      <c r="G39" s="207"/>
      <c r="H39" s="207"/>
    </row>
    <row r="40" ht="24.75" customHeight="1" spans="1:8">
      <c r="A40" s="204">
        <v>2080506</v>
      </c>
      <c r="B40" s="205" t="s">
        <v>121</v>
      </c>
      <c r="C40" s="206">
        <f t="shared" si="0"/>
        <v>30.6664</v>
      </c>
      <c r="D40" s="206">
        <v>30.6664</v>
      </c>
      <c r="E40" s="206"/>
      <c r="F40" s="207"/>
      <c r="G40" s="207"/>
      <c r="H40" s="207"/>
    </row>
    <row r="41" ht="24.75" customHeight="1" spans="1:8">
      <c r="A41" s="204">
        <v>2080599</v>
      </c>
      <c r="B41" s="205" t="s">
        <v>123</v>
      </c>
      <c r="C41" s="206">
        <f t="shared" si="0"/>
        <v>35.1185</v>
      </c>
      <c r="D41" s="206">
        <v>35.1185</v>
      </c>
      <c r="E41" s="206"/>
      <c r="F41" s="207"/>
      <c r="G41" s="207"/>
      <c r="H41" s="207"/>
    </row>
    <row r="42" ht="24.75" customHeight="1" spans="1:8">
      <c r="A42" s="204">
        <v>20808</v>
      </c>
      <c r="B42" s="205" t="s">
        <v>125</v>
      </c>
      <c r="C42" s="206">
        <f t="shared" si="0"/>
        <v>89.369949</v>
      </c>
      <c r="D42" s="206"/>
      <c r="E42" s="206">
        <v>89.369949</v>
      </c>
      <c r="F42" s="207"/>
      <c r="G42" s="207"/>
      <c r="H42" s="207"/>
    </row>
    <row r="43" ht="24.75" customHeight="1" spans="1:8">
      <c r="A43" s="204">
        <v>2080801</v>
      </c>
      <c r="B43" s="205" t="s">
        <v>127</v>
      </c>
      <c r="C43" s="206">
        <f t="shared" si="0"/>
        <v>0.707</v>
      </c>
      <c r="D43" s="206"/>
      <c r="E43" s="206">
        <v>0.707</v>
      </c>
      <c r="F43" s="207"/>
      <c r="G43" s="207"/>
      <c r="H43" s="207"/>
    </row>
    <row r="44" ht="24.75" customHeight="1" spans="1:8">
      <c r="A44" s="204">
        <v>2080802</v>
      </c>
      <c r="B44" s="205" t="s">
        <v>129</v>
      </c>
      <c r="C44" s="206">
        <f t="shared" si="0"/>
        <v>27.184449</v>
      </c>
      <c r="D44" s="206"/>
      <c r="E44" s="206">
        <v>27.184449</v>
      </c>
      <c r="F44" s="207"/>
      <c r="G44" s="207"/>
      <c r="H44" s="207"/>
    </row>
    <row r="45" ht="24.75" customHeight="1" spans="1:8">
      <c r="A45" s="204">
        <v>2080803</v>
      </c>
      <c r="B45" s="205" t="s">
        <v>131</v>
      </c>
      <c r="C45" s="206">
        <f t="shared" si="0"/>
        <v>39.2742</v>
      </c>
      <c r="D45" s="206"/>
      <c r="E45" s="206">
        <v>39.2742</v>
      </c>
      <c r="F45" s="207"/>
      <c r="G45" s="207"/>
      <c r="H45" s="207"/>
    </row>
    <row r="46" ht="24.75" customHeight="1" spans="1:8">
      <c r="A46" s="204">
        <v>2080805</v>
      </c>
      <c r="B46" s="205" t="s">
        <v>133</v>
      </c>
      <c r="C46" s="206">
        <f t="shared" si="0"/>
        <v>3.4146</v>
      </c>
      <c r="D46" s="206"/>
      <c r="E46" s="206">
        <v>3.4146</v>
      </c>
      <c r="F46" s="207"/>
      <c r="G46" s="207"/>
      <c r="H46" s="207"/>
    </row>
    <row r="47" ht="24.75" customHeight="1" spans="1:8">
      <c r="A47" s="204">
        <v>2080806</v>
      </c>
      <c r="B47" s="205" t="s">
        <v>135</v>
      </c>
      <c r="C47" s="206">
        <f t="shared" si="0"/>
        <v>8.04</v>
      </c>
      <c r="D47" s="206"/>
      <c r="E47" s="206">
        <v>8.04</v>
      </c>
      <c r="F47" s="207"/>
      <c r="G47" s="207"/>
      <c r="H47" s="207"/>
    </row>
    <row r="48" ht="24.75" customHeight="1" spans="1:8">
      <c r="A48" s="204">
        <v>2080899</v>
      </c>
      <c r="B48" s="205" t="s">
        <v>137</v>
      </c>
      <c r="C48" s="206">
        <f t="shared" si="0"/>
        <v>10.7497</v>
      </c>
      <c r="D48" s="206"/>
      <c r="E48" s="206">
        <v>10.7497</v>
      </c>
      <c r="F48" s="207"/>
      <c r="G48" s="207"/>
      <c r="H48" s="207"/>
    </row>
    <row r="49" ht="24.75" customHeight="1" spans="1:8">
      <c r="A49" s="204">
        <v>20820</v>
      </c>
      <c r="B49" s="205" t="s">
        <v>139</v>
      </c>
      <c r="C49" s="206">
        <f t="shared" si="0"/>
        <v>11.9648</v>
      </c>
      <c r="D49" s="206"/>
      <c r="E49" s="206">
        <v>11.9648</v>
      </c>
      <c r="F49" s="207"/>
      <c r="G49" s="207"/>
      <c r="H49" s="207"/>
    </row>
    <row r="50" ht="24.75" customHeight="1" spans="1:8">
      <c r="A50" s="204">
        <v>2082001</v>
      </c>
      <c r="B50" s="205" t="s">
        <v>141</v>
      </c>
      <c r="C50" s="206">
        <f t="shared" si="0"/>
        <v>11.9648</v>
      </c>
      <c r="D50" s="206"/>
      <c r="E50" s="206">
        <v>11.9648</v>
      </c>
      <c r="F50" s="207"/>
      <c r="G50" s="207"/>
      <c r="H50" s="207"/>
    </row>
    <row r="51" ht="24.75" customHeight="1" spans="1:8">
      <c r="A51" s="204">
        <v>20821</v>
      </c>
      <c r="B51" s="205" t="s">
        <v>143</v>
      </c>
      <c r="C51" s="206">
        <f t="shared" si="0"/>
        <v>4.524</v>
      </c>
      <c r="D51" s="206"/>
      <c r="E51" s="206">
        <v>4.524</v>
      </c>
      <c r="F51" s="207"/>
      <c r="G51" s="207"/>
      <c r="H51" s="207"/>
    </row>
    <row r="52" ht="24.75" customHeight="1" spans="1:8">
      <c r="A52" s="204">
        <v>2082102</v>
      </c>
      <c r="B52" s="205" t="s">
        <v>145</v>
      </c>
      <c r="C52" s="206">
        <f t="shared" si="0"/>
        <v>4.524</v>
      </c>
      <c r="D52" s="206"/>
      <c r="E52" s="206">
        <v>4.524</v>
      </c>
      <c r="F52" s="207"/>
      <c r="G52" s="207"/>
      <c r="H52" s="207"/>
    </row>
    <row r="53" ht="24.75" customHeight="1" spans="1:8">
      <c r="A53" s="204">
        <v>20825</v>
      </c>
      <c r="B53" s="205" t="s">
        <v>147</v>
      </c>
      <c r="C53" s="206">
        <f t="shared" si="0"/>
        <v>2.622</v>
      </c>
      <c r="D53" s="206"/>
      <c r="E53" s="206">
        <v>2.622</v>
      </c>
      <c r="F53" s="207"/>
      <c r="G53" s="207"/>
      <c r="H53" s="207"/>
    </row>
    <row r="54" ht="24.75" customHeight="1" spans="1:8">
      <c r="A54" s="204">
        <v>2082502</v>
      </c>
      <c r="B54" s="205" t="s">
        <v>149</v>
      </c>
      <c r="C54" s="206">
        <f t="shared" si="0"/>
        <v>2.622</v>
      </c>
      <c r="D54" s="206"/>
      <c r="E54" s="206">
        <v>2.622</v>
      </c>
      <c r="F54" s="207"/>
      <c r="G54" s="207"/>
      <c r="H54" s="207"/>
    </row>
    <row r="55" ht="24.75" customHeight="1" spans="1:8">
      <c r="A55" s="204">
        <v>20828</v>
      </c>
      <c r="B55" s="205" t="s">
        <v>151</v>
      </c>
      <c r="C55" s="206">
        <f t="shared" si="0"/>
        <v>30.7278</v>
      </c>
      <c r="D55" s="206">
        <v>30.7278</v>
      </c>
      <c r="E55" s="206"/>
      <c r="F55" s="207"/>
      <c r="G55" s="207"/>
      <c r="H55" s="207"/>
    </row>
    <row r="56" ht="24.75" customHeight="1" spans="1:8">
      <c r="A56" s="204">
        <v>2082850</v>
      </c>
      <c r="B56" s="205" t="s">
        <v>74</v>
      </c>
      <c r="C56" s="206">
        <f t="shared" si="0"/>
        <v>30.7278</v>
      </c>
      <c r="D56" s="206">
        <v>30.7278</v>
      </c>
      <c r="E56" s="206"/>
      <c r="F56" s="207"/>
      <c r="G56" s="207"/>
      <c r="H56" s="207"/>
    </row>
    <row r="57" ht="24.75" customHeight="1" spans="1:8">
      <c r="A57" s="200">
        <v>210</v>
      </c>
      <c r="B57" s="201" t="s">
        <v>154</v>
      </c>
      <c r="C57" s="202">
        <f t="shared" si="0"/>
        <v>70.308</v>
      </c>
      <c r="D57" s="202">
        <v>43.503</v>
      </c>
      <c r="E57" s="202">
        <v>26.805</v>
      </c>
      <c r="F57" s="207"/>
      <c r="G57" s="207"/>
      <c r="H57" s="207"/>
    </row>
    <row r="58" ht="24.75" customHeight="1" spans="1:8">
      <c r="A58" s="204">
        <v>21004</v>
      </c>
      <c r="B58" s="205" t="s">
        <v>156</v>
      </c>
      <c r="C58" s="206">
        <f t="shared" si="0"/>
        <v>18.3675</v>
      </c>
      <c r="D58" s="206"/>
      <c r="E58" s="206">
        <v>18.3675</v>
      </c>
      <c r="F58" s="207"/>
      <c r="G58" s="207"/>
      <c r="H58" s="207"/>
    </row>
    <row r="59" ht="24.75" customHeight="1" spans="1:8">
      <c r="A59" s="204">
        <v>2100409</v>
      </c>
      <c r="B59" s="205" t="s">
        <v>158</v>
      </c>
      <c r="C59" s="206">
        <f t="shared" si="0"/>
        <v>10.4925</v>
      </c>
      <c r="D59" s="206"/>
      <c r="E59" s="206">
        <v>10.4925</v>
      </c>
      <c r="F59" s="207"/>
      <c r="G59" s="207"/>
      <c r="H59" s="207"/>
    </row>
    <row r="60" ht="24.75" customHeight="1" spans="1:8">
      <c r="A60" s="204">
        <v>2100410</v>
      </c>
      <c r="B60" s="205" t="s">
        <v>160</v>
      </c>
      <c r="C60" s="206">
        <f t="shared" si="0"/>
        <v>7.875</v>
      </c>
      <c r="D60" s="206"/>
      <c r="E60" s="206">
        <v>7.875</v>
      </c>
      <c r="F60" s="207"/>
      <c r="G60" s="207"/>
      <c r="H60" s="207"/>
    </row>
    <row r="61" ht="24.75" customHeight="1" spans="1:8">
      <c r="A61" s="204">
        <v>21011</v>
      </c>
      <c r="B61" s="205" t="s">
        <v>162</v>
      </c>
      <c r="C61" s="206">
        <f t="shared" si="0"/>
        <v>43.503</v>
      </c>
      <c r="D61" s="206">
        <v>43.503</v>
      </c>
      <c r="E61" s="206"/>
      <c r="F61" s="207"/>
      <c r="G61" s="207"/>
      <c r="H61" s="207"/>
    </row>
    <row r="62" ht="24.75" customHeight="1" spans="1:8">
      <c r="A62" s="204">
        <v>2101101</v>
      </c>
      <c r="B62" s="205" t="s">
        <v>164</v>
      </c>
      <c r="C62" s="206">
        <f t="shared" si="0"/>
        <v>21.8009</v>
      </c>
      <c r="D62" s="206">
        <v>21.8009</v>
      </c>
      <c r="E62" s="206"/>
      <c r="F62" s="207"/>
      <c r="G62" s="207"/>
      <c r="H62" s="207"/>
    </row>
    <row r="63" ht="24.75" customHeight="1" spans="1:8">
      <c r="A63" s="204">
        <v>2101102</v>
      </c>
      <c r="B63" s="205" t="s">
        <v>166</v>
      </c>
      <c r="C63" s="206">
        <f t="shared" si="0"/>
        <v>18.3021</v>
      </c>
      <c r="D63" s="206">
        <v>18.3021</v>
      </c>
      <c r="E63" s="206"/>
      <c r="F63" s="207"/>
      <c r="G63" s="207"/>
      <c r="H63" s="207"/>
    </row>
    <row r="64" ht="24.75" customHeight="1" spans="1:8">
      <c r="A64" s="204">
        <v>2101199</v>
      </c>
      <c r="B64" s="205" t="s">
        <v>168</v>
      </c>
      <c r="C64" s="206">
        <f t="shared" si="0"/>
        <v>3.4</v>
      </c>
      <c r="D64" s="206">
        <v>3.4</v>
      </c>
      <c r="E64" s="206"/>
      <c r="F64" s="207"/>
      <c r="G64" s="207"/>
      <c r="H64" s="207"/>
    </row>
    <row r="65" ht="24.75" customHeight="1" spans="1:8">
      <c r="A65" s="204">
        <v>21014</v>
      </c>
      <c r="B65" s="205" t="s">
        <v>170</v>
      </c>
      <c r="C65" s="206">
        <f t="shared" si="0"/>
        <v>5.9775</v>
      </c>
      <c r="D65" s="206"/>
      <c r="E65" s="206">
        <v>5.9775</v>
      </c>
      <c r="F65" s="207"/>
      <c r="G65" s="207"/>
      <c r="H65" s="207"/>
    </row>
    <row r="66" ht="24.75" customHeight="1" spans="1:8">
      <c r="A66" s="204">
        <v>2101401</v>
      </c>
      <c r="B66" s="205" t="s">
        <v>172</v>
      </c>
      <c r="C66" s="206">
        <f t="shared" si="0"/>
        <v>5.9775</v>
      </c>
      <c r="D66" s="206"/>
      <c r="E66" s="206">
        <v>5.9775</v>
      </c>
      <c r="F66" s="207"/>
      <c r="G66" s="207"/>
      <c r="H66" s="207"/>
    </row>
    <row r="67" ht="24.75" customHeight="1" spans="1:8">
      <c r="A67" s="204">
        <v>21099</v>
      </c>
      <c r="B67" s="205" t="s">
        <v>174</v>
      </c>
      <c r="C67" s="206">
        <f t="shared" si="0"/>
        <v>2.46</v>
      </c>
      <c r="D67" s="206"/>
      <c r="E67" s="206">
        <v>2.46</v>
      </c>
      <c r="F67" s="207"/>
      <c r="G67" s="207"/>
      <c r="H67" s="207"/>
    </row>
    <row r="68" ht="24.75" customHeight="1" spans="1:8">
      <c r="A68" s="204">
        <v>2109901</v>
      </c>
      <c r="B68" s="205" t="s">
        <v>176</v>
      </c>
      <c r="C68" s="206">
        <f t="shared" si="0"/>
        <v>2.46</v>
      </c>
      <c r="D68" s="206"/>
      <c r="E68" s="206">
        <v>2.46</v>
      </c>
      <c r="F68" s="207"/>
      <c r="G68" s="207"/>
      <c r="H68" s="207"/>
    </row>
    <row r="69" ht="24.75" customHeight="1" spans="1:8">
      <c r="A69" s="200">
        <v>211</v>
      </c>
      <c r="B69" s="201" t="s">
        <v>178</v>
      </c>
      <c r="C69" s="202">
        <f t="shared" si="0"/>
        <v>0.3864</v>
      </c>
      <c r="D69" s="202"/>
      <c r="E69" s="202">
        <v>0.3864</v>
      </c>
      <c r="F69" s="208"/>
      <c r="G69" s="208"/>
      <c r="H69" s="208"/>
    </row>
    <row r="70" ht="24.75" customHeight="1" spans="1:8">
      <c r="A70" s="204">
        <v>21106</v>
      </c>
      <c r="B70" s="205" t="s">
        <v>180</v>
      </c>
      <c r="C70" s="206">
        <f t="shared" si="0"/>
        <v>0.3864</v>
      </c>
      <c r="D70" s="206"/>
      <c r="E70" s="206">
        <v>0.3864</v>
      </c>
      <c r="F70" s="207"/>
      <c r="G70" s="207"/>
      <c r="H70" s="207"/>
    </row>
    <row r="71" ht="24.75" customHeight="1" spans="1:8">
      <c r="A71" s="204">
        <v>2110699</v>
      </c>
      <c r="B71" s="205" t="s">
        <v>182</v>
      </c>
      <c r="C71" s="206">
        <f t="shared" si="0"/>
        <v>0.3864</v>
      </c>
      <c r="D71" s="206"/>
      <c r="E71" s="206">
        <v>0.3864</v>
      </c>
      <c r="F71" s="207"/>
      <c r="G71" s="207"/>
      <c r="H71" s="207"/>
    </row>
    <row r="72" ht="24.75" customHeight="1" spans="1:8">
      <c r="A72" s="200">
        <v>212</v>
      </c>
      <c r="B72" s="201" t="s">
        <v>184</v>
      </c>
      <c r="C72" s="202">
        <f t="shared" si="0"/>
        <v>336.26491</v>
      </c>
      <c r="D72" s="202">
        <v>65.0756</v>
      </c>
      <c r="E72" s="202">
        <v>271.18931</v>
      </c>
      <c r="F72" s="208"/>
      <c r="G72" s="208"/>
      <c r="H72" s="208"/>
    </row>
    <row r="73" ht="24.75" customHeight="1" spans="1:8">
      <c r="A73" s="204">
        <v>21201</v>
      </c>
      <c r="B73" s="205" t="s">
        <v>186</v>
      </c>
      <c r="C73" s="206">
        <f t="shared" si="0"/>
        <v>65.0756</v>
      </c>
      <c r="D73" s="206">
        <v>65.0756</v>
      </c>
      <c r="E73" s="206"/>
      <c r="F73" s="207"/>
      <c r="G73" s="207"/>
      <c r="H73" s="207"/>
    </row>
    <row r="74" ht="24.75" customHeight="1" spans="1:8">
      <c r="A74" s="204">
        <v>2120199</v>
      </c>
      <c r="B74" s="205" t="s">
        <v>188</v>
      </c>
      <c r="C74" s="206">
        <f t="shared" si="0"/>
        <v>65.0756</v>
      </c>
      <c r="D74" s="206">
        <v>65.0756</v>
      </c>
      <c r="E74" s="206"/>
      <c r="F74" s="207"/>
      <c r="G74" s="207"/>
      <c r="H74" s="207"/>
    </row>
    <row r="75" ht="24.75" customHeight="1" spans="1:8">
      <c r="A75" s="204">
        <v>21203</v>
      </c>
      <c r="B75" s="205" t="s">
        <v>190</v>
      </c>
      <c r="C75" s="206">
        <f t="shared" si="0"/>
        <v>93.937386</v>
      </c>
      <c r="D75" s="206"/>
      <c r="E75" s="206">
        <v>93.937386</v>
      </c>
      <c r="F75" s="207"/>
      <c r="G75" s="207"/>
      <c r="H75" s="207"/>
    </row>
    <row r="76" ht="24.75" customHeight="1" spans="1:8">
      <c r="A76" s="204">
        <v>2120303</v>
      </c>
      <c r="B76" s="205" t="s">
        <v>192</v>
      </c>
      <c r="C76" s="206">
        <f t="shared" ref="C76:C124" si="1">D76+E76</f>
        <v>93.937386</v>
      </c>
      <c r="D76" s="206"/>
      <c r="E76" s="206">
        <v>93.937386</v>
      </c>
      <c r="F76" s="207"/>
      <c r="G76" s="207"/>
      <c r="H76" s="207"/>
    </row>
    <row r="77" ht="24.75" customHeight="1" spans="1:8">
      <c r="A77" s="204">
        <v>21205</v>
      </c>
      <c r="B77" s="205" t="s">
        <v>194</v>
      </c>
      <c r="C77" s="206">
        <f t="shared" si="1"/>
        <v>16</v>
      </c>
      <c r="D77" s="206"/>
      <c r="E77" s="206">
        <v>16</v>
      </c>
      <c r="F77" s="207"/>
      <c r="G77" s="207"/>
      <c r="H77" s="207"/>
    </row>
    <row r="78" ht="24.75" customHeight="1" spans="1:8">
      <c r="A78" s="204">
        <v>2120501</v>
      </c>
      <c r="B78" s="205" t="s">
        <v>196</v>
      </c>
      <c r="C78" s="206">
        <f t="shared" si="1"/>
        <v>16</v>
      </c>
      <c r="D78" s="206"/>
      <c r="E78" s="206">
        <v>16</v>
      </c>
      <c r="F78" s="207"/>
      <c r="G78" s="207"/>
      <c r="H78" s="207"/>
    </row>
    <row r="79" ht="24.75" customHeight="1" spans="1:8">
      <c r="A79" s="204">
        <v>21208</v>
      </c>
      <c r="B79" s="205" t="s">
        <v>198</v>
      </c>
      <c r="C79" s="206">
        <f t="shared" si="1"/>
        <v>150.151924</v>
      </c>
      <c r="D79" s="206"/>
      <c r="E79" s="206">
        <v>150.151924</v>
      </c>
      <c r="F79" s="207"/>
      <c r="G79" s="207"/>
      <c r="H79" s="207"/>
    </row>
    <row r="80" ht="24.75" customHeight="1" spans="1:8">
      <c r="A80" s="204">
        <v>2120804</v>
      </c>
      <c r="B80" s="205" t="s">
        <v>200</v>
      </c>
      <c r="C80" s="206">
        <f t="shared" si="1"/>
        <v>53</v>
      </c>
      <c r="D80" s="206"/>
      <c r="E80" s="206">
        <v>53</v>
      </c>
      <c r="F80" s="207"/>
      <c r="G80" s="207"/>
      <c r="H80" s="207"/>
    </row>
    <row r="81" ht="24.75" customHeight="1" spans="1:8">
      <c r="A81" s="204">
        <v>2120899</v>
      </c>
      <c r="B81" s="205" t="s">
        <v>202</v>
      </c>
      <c r="C81" s="206">
        <f t="shared" si="1"/>
        <v>97.151924</v>
      </c>
      <c r="D81" s="206"/>
      <c r="E81" s="206">
        <v>97.151924</v>
      </c>
      <c r="F81" s="207"/>
      <c r="G81" s="207"/>
      <c r="H81" s="207"/>
    </row>
    <row r="82" ht="24.75" customHeight="1" spans="1:8">
      <c r="A82" s="204">
        <v>21213</v>
      </c>
      <c r="B82" s="205" t="s">
        <v>204</v>
      </c>
      <c r="C82" s="206">
        <f t="shared" si="1"/>
        <v>9</v>
      </c>
      <c r="D82" s="206"/>
      <c r="E82" s="206">
        <v>9</v>
      </c>
      <c r="F82" s="207"/>
      <c r="G82" s="207"/>
      <c r="H82" s="207"/>
    </row>
    <row r="83" ht="24.75" customHeight="1" spans="1:8">
      <c r="A83" s="204">
        <v>2121302</v>
      </c>
      <c r="B83" s="205" t="s">
        <v>206</v>
      </c>
      <c r="C83" s="206">
        <f t="shared" si="1"/>
        <v>9</v>
      </c>
      <c r="D83" s="206"/>
      <c r="E83" s="206">
        <v>9</v>
      </c>
      <c r="F83" s="207"/>
      <c r="G83" s="207"/>
      <c r="H83" s="207"/>
    </row>
    <row r="84" ht="24.75" customHeight="1" spans="1:8">
      <c r="A84" s="204">
        <v>21214</v>
      </c>
      <c r="B84" s="205" t="s">
        <v>208</v>
      </c>
      <c r="C84" s="206">
        <f t="shared" si="1"/>
        <v>2.1</v>
      </c>
      <c r="D84" s="206"/>
      <c r="E84" s="206">
        <v>2.1</v>
      </c>
      <c r="F84" s="207"/>
      <c r="G84" s="207"/>
      <c r="H84" s="207"/>
    </row>
    <row r="85" ht="24.75" customHeight="1" spans="1:8">
      <c r="A85" s="204">
        <v>2121401</v>
      </c>
      <c r="B85" s="205" t="s">
        <v>210</v>
      </c>
      <c r="C85" s="206">
        <f t="shared" si="1"/>
        <v>2</v>
      </c>
      <c r="D85" s="206"/>
      <c r="E85" s="206">
        <v>2</v>
      </c>
      <c r="F85" s="207"/>
      <c r="G85" s="207"/>
      <c r="H85" s="207"/>
    </row>
    <row r="86" ht="24.75" customHeight="1" spans="1:8">
      <c r="A86" s="204">
        <v>2121499</v>
      </c>
      <c r="B86" s="205" t="s">
        <v>212</v>
      </c>
      <c r="C86" s="206">
        <f t="shared" si="1"/>
        <v>0.1</v>
      </c>
      <c r="D86" s="206"/>
      <c r="E86" s="206">
        <v>0.1</v>
      </c>
      <c r="F86" s="207"/>
      <c r="G86" s="207"/>
      <c r="H86" s="207"/>
    </row>
    <row r="87" ht="24.75" customHeight="1" spans="1:8">
      <c r="A87" s="200">
        <v>213</v>
      </c>
      <c r="B87" s="201" t="s">
        <v>214</v>
      </c>
      <c r="C87" s="202">
        <f t="shared" si="1"/>
        <v>3105.957776</v>
      </c>
      <c r="D87" s="202">
        <v>152.142</v>
      </c>
      <c r="E87" s="202">
        <v>2953.815776</v>
      </c>
      <c r="F87" s="208"/>
      <c r="G87" s="208"/>
      <c r="H87" s="208"/>
    </row>
    <row r="88" ht="24.75" customHeight="1" spans="1:8">
      <c r="A88" s="204">
        <v>21301</v>
      </c>
      <c r="B88" s="205" t="s">
        <v>216</v>
      </c>
      <c r="C88" s="206">
        <f t="shared" si="1"/>
        <v>191.887</v>
      </c>
      <c r="D88" s="206">
        <v>152.142</v>
      </c>
      <c r="E88" s="206">
        <v>39.745</v>
      </c>
      <c r="F88" s="207"/>
      <c r="G88" s="207"/>
      <c r="H88" s="207"/>
    </row>
    <row r="89" ht="24.75" customHeight="1" spans="1:8">
      <c r="A89" s="204">
        <v>2130104</v>
      </c>
      <c r="B89" s="205" t="s">
        <v>74</v>
      </c>
      <c r="C89" s="206">
        <f t="shared" si="1"/>
        <v>152.142</v>
      </c>
      <c r="D89" s="206">
        <v>152.142</v>
      </c>
      <c r="E89" s="206"/>
      <c r="F89" s="207"/>
      <c r="G89" s="207"/>
      <c r="H89" s="207"/>
    </row>
    <row r="90" ht="24.75" customHeight="1" spans="1:8">
      <c r="A90" s="204">
        <v>2130199</v>
      </c>
      <c r="B90" s="205" t="s">
        <v>219</v>
      </c>
      <c r="C90" s="206">
        <f t="shared" si="1"/>
        <v>39.745</v>
      </c>
      <c r="D90" s="206"/>
      <c r="E90" s="206">
        <v>39.745</v>
      </c>
      <c r="F90" s="207"/>
      <c r="G90" s="207"/>
      <c r="H90" s="207"/>
    </row>
    <row r="91" ht="24.75" customHeight="1" spans="1:8">
      <c r="A91" s="204">
        <v>21302</v>
      </c>
      <c r="B91" s="205" t="s">
        <v>221</v>
      </c>
      <c r="C91" s="206">
        <f t="shared" si="1"/>
        <v>17.675</v>
      </c>
      <c r="D91" s="206"/>
      <c r="E91" s="206">
        <v>17.675</v>
      </c>
      <c r="F91" s="207"/>
      <c r="G91" s="207"/>
      <c r="H91" s="207"/>
    </row>
    <row r="92" ht="24.75" customHeight="1" spans="1:8">
      <c r="A92" s="204">
        <v>2130205</v>
      </c>
      <c r="B92" s="205" t="s">
        <v>223</v>
      </c>
      <c r="C92" s="206">
        <f t="shared" si="1"/>
        <v>15.675</v>
      </c>
      <c r="D92" s="206"/>
      <c r="E92" s="206">
        <v>15.675</v>
      </c>
      <c r="F92" s="207"/>
      <c r="G92" s="207"/>
      <c r="H92" s="207"/>
    </row>
    <row r="93" ht="24.75" customHeight="1" spans="1:8">
      <c r="A93" s="204">
        <v>2130234</v>
      </c>
      <c r="B93" s="205" t="s">
        <v>225</v>
      </c>
      <c r="C93" s="206">
        <f t="shared" si="1"/>
        <v>2</v>
      </c>
      <c r="D93" s="206"/>
      <c r="E93" s="206">
        <v>2</v>
      </c>
      <c r="F93" s="207"/>
      <c r="G93" s="207"/>
      <c r="H93" s="207"/>
    </row>
    <row r="94" ht="24.75" customHeight="1" spans="1:8">
      <c r="A94" s="204">
        <v>21303</v>
      </c>
      <c r="B94" s="205" t="s">
        <v>227</v>
      </c>
      <c r="C94" s="206">
        <f t="shared" si="1"/>
        <v>111.205</v>
      </c>
      <c r="D94" s="206"/>
      <c r="E94" s="206">
        <v>111.205</v>
      </c>
      <c r="F94" s="207"/>
      <c r="G94" s="207"/>
      <c r="H94" s="207"/>
    </row>
    <row r="95" ht="24.75" customHeight="1" spans="1:8">
      <c r="A95" s="204">
        <v>2130306</v>
      </c>
      <c r="B95" s="205" t="s">
        <v>229</v>
      </c>
      <c r="C95" s="206">
        <f t="shared" si="1"/>
        <v>1.6</v>
      </c>
      <c r="D95" s="206"/>
      <c r="E95" s="206">
        <v>1.6</v>
      </c>
      <c r="F95" s="207"/>
      <c r="G95" s="207"/>
      <c r="H95" s="207"/>
    </row>
    <row r="96" ht="24.75" customHeight="1" spans="1:8">
      <c r="A96" s="204">
        <v>2130335</v>
      </c>
      <c r="B96" s="205" t="s">
        <v>231</v>
      </c>
      <c r="C96" s="206">
        <f t="shared" si="1"/>
        <v>109.605</v>
      </c>
      <c r="D96" s="206"/>
      <c r="E96" s="206">
        <v>109.605</v>
      </c>
      <c r="F96" s="207"/>
      <c r="G96" s="207"/>
      <c r="H96" s="207"/>
    </row>
    <row r="97" ht="24.75" customHeight="1" spans="1:8">
      <c r="A97" s="204">
        <v>21305</v>
      </c>
      <c r="B97" s="205" t="s">
        <v>233</v>
      </c>
      <c r="C97" s="206">
        <f t="shared" si="1"/>
        <v>210.295896</v>
      </c>
      <c r="D97" s="206"/>
      <c r="E97" s="206">
        <v>210.295896</v>
      </c>
      <c r="F97" s="207"/>
      <c r="G97" s="207"/>
      <c r="H97" s="207"/>
    </row>
    <row r="98" ht="24.75" customHeight="1" spans="1:8">
      <c r="A98" s="204">
        <v>2130504</v>
      </c>
      <c r="B98" s="205" t="s">
        <v>235</v>
      </c>
      <c r="C98" s="206">
        <f t="shared" si="1"/>
        <v>106.782896</v>
      </c>
      <c r="D98" s="206"/>
      <c r="E98" s="206">
        <v>106.782896</v>
      </c>
      <c r="F98" s="207"/>
      <c r="G98" s="207"/>
      <c r="H98" s="207"/>
    </row>
    <row r="99" ht="24.75" customHeight="1" spans="1:8">
      <c r="A99" s="204">
        <v>2130505</v>
      </c>
      <c r="B99" s="205" t="s">
        <v>237</v>
      </c>
      <c r="C99" s="206">
        <f t="shared" si="1"/>
        <v>80</v>
      </c>
      <c r="D99" s="206"/>
      <c r="E99" s="206">
        <v>80</v>
      </c>
      <c r="F99" s="207"/>
      <c r="G99" s="207"/>
      <c r="H99" s="207"/>
    </row>
    <row r="100" ht="24.75" customHeight="1" spans="1:8">
      <c r="A100" s="204">
        <v>2130599</v>
      </c>
      <c r="B100" s="205" t="s">
        <v>239</v>
      </c>
      <c r="C100" s="206">
        <f t="shared" si="1"/>
        <v>23.513</v>
      </c>
      <c r="D100" s="206"/>
      <c r="E100" s="206">
        <v>23.513</v>
      </c>
      <c r="F100" s="207"/>
      <c r="G100" s="207"/>
      <c r="H100" s="207"/>
    </row>
    <row r="101" ht="24.75" customHeight="1" spans="1:8">
      <c r="A101" s="204">
        <v>21307</v>
      </c>
      <c r="B101" s="205" t="s">
        <v>241</v>
      </c>
      <c r="C101" s="206">
        <f t="shared" si="1"/>
        <v>122.4948</v>
      </c>
      <c r="D101" s="206"/>
      <c r="E101" s="206">
        <v>122.4948</v>
      </c>
      <c r="F101" s="207"/>
      <c r="G101" s="207"/>
      <c r="H101" s="207"/>
    </row>
    <row r="102" ht="24.75" customHeight="1" spans="1:8">
      <c r="A102" s="204">
        <v>2130705</v>
      </c>
      <c r="B102" s="205" t="s">
        <v>243</v>
      </c>
      <c r="C102" s="206">
        <f t="shared" si="1"/>
        <v>122.4948</v>
      </c>
      <c r="D102" s="206"/>
      <c r="E102" s="206">
        <v>122.4948</v>
      </c>
      <c r="F102" s="207"/>
      <c r="G102" s="207"/>
      <c r="H102" s="207"/>
    </row>
    <row r="103" ht="24.75" customHeight="1" spans="1:8">
      <c r="A103" s="204">
        <v>21367</v>
      </c>
      <c r="B103" s="205" t="s">
        <v>245</v>
      </c>
      <c r="C103" s="206">
        <f t="shared" si="1"/>
        <v>459.6408</v>
      </c>
      <c r="D103" s="206"/>
      <c r="E103" s="206">
        <v>459.6408</v>
      </c>
      <c r="F103" s="207"/>
      <c r="G103" s="207"/>
      <c r="H103" s="207"/>
    </row>
    <row r="104" ht="24.75" customHeight="1" spans="1:8">
      <c r="A104" s="204">
        <v>2136701</v>
      </c>
      <c r="B104" s="205" t="s">
        <v>247</v>
      </c>
      <c r="C104" s="206">
        <f t="shared" si="1"/>
        <v>452.4108</v>
      </c>
      <c r="D104" s="206"/>
      <c r="E104" s="206">
        <v>452.4108</v>
      </c>
      <c r="F104" s="207"/>
      <c r="G104" s="207"/>
      <c r="H104" s="207"/>
    </row>
    <row r="105" ht="24.75" customHeight="1" spans="1:8">
      <c r="A105" s="204">
        <v>2136702</v>
      </c>
      <c r="B105" s="205" t="s">
        <v>249</v>
      </c>
      <c r="C105" s="206">
        <f t="shared" si="1"/>
        <v>7.23</v>
      </c>
      <c r="D105" s="206"/>
      <c r="E105" s="206">
        <v>7.23</v>
      </c>
      <c r="F105" s="207"/>
      <c r="G105" s="207"/>
      <c r="H105" s="207"/>
    </row>
    <row r="106" ht="24.75" customHeight="1" spans="1:8">
      <c r="A106" s="204">
        <v>21369</v>
      </c>
      <c r="B106" s="205" t="s">
        <v>251</v>
      </c>
      <c r="C106" s="206">
        <f t="shared" si="1"/>
        <v>1992.75928</v>
      </c>
      <c r="D106" s="206"/>
      <c r="E106" s="206">
        <v>1992.75928</v>
      </c>
      <c r="F106" s="207"/>
      <c r="G106" s="207"/>
      <c r="H106" s="207"/>
    </row>
    <row r="107" ht="24.75" customHeight="1" spans="1:8">
      <c r="A107" s="204">
        <v>2136902</v>
      </c>
      <c r="B107" s="205" t="s">
        <v>253</v>
      </c>
      <c r="C107" s="206">
        <f t="shared" si="1"/>
        <v>1992.75928</v>
      </c>
      <c r="D107" s="206"/>
      <c r="E107" s="206">
        <v>1992.75928</v>
      </c>
      <c r="F107" s="207"/>
      <c r="G107" s="207"/>
      <c r="H107" s="207"/>
    </row>
    <row r="108" ht="24.75" customHeight="1" spans="1:8">
      <c r="A108" s="200">
        <v>214</v>
      </c>
      <c r="B108" s="201" t="s">
        <v>255</v>
      </c>
      <c r="C108" s="202">
        <f t="shared" si="1"/>
        <v>4.9994</v>
      </c>
      <c r="D108" s="202"/>
      <c r="E108" s="202">
        <v>4.9994</v>
      </c>
      <c r="F108" s="208"/>
      <c r="G108" s="208"/>
      <c r="H108" s="208"/>
    </row>
    <row r="109" ht="24.75" customHeight="1" spans="1:8">
      <c r="A109" s="204">
        <v>21406</v>
      </c>
      <c r="B109" s="205" t="s">
        <v>257</v>
      </c>
      <c r="C109" s="206">
        <f t="shared" si="1"/>
        <v>4.9994</v>
      </c>
      <c r="D109" s="206"/>
      <c r="E109" s="206">
        <v>4.9994</v>
      </c>
      <c r="F109" s="207"/>
      <c r="G109" s="207"/>
      <c r="H109" s="207"/>
    </row>
    <row r="110" ht="24.75" customHeight="1" spans="1:8">
      <c r="A110" s="204">
        <v>2140601</v>
      </c>
      <c r="B110" s="205" t="s">
        <v>259</v>
      </c>
      <c r="C110" s="206">
        <f t="shared" si="1"/>
        <v>4.9994</v>
      </c>
      <c r="D110" s="206"/>
      <c r="E110" s="206">
        <v>4.9994</v>
      </c>
      <c r="F110" s="207"/>
      <c r="G110" s="207"/>
      <c r="H110" s="207"/>
    </row>
    <row r="111" ht="24.75" customHeight="1" spans="1:8">
      <c r="A111" s="200">
        <v>221</v>
      </c>
      <c r="B111" s="201" t="s">
        <v>261</v>
      </c>
      <c r="C111" s="202">
        <f t="shared" si="1"/>
        <v>65.9996</v>
      </c>
      <c r="D111" s="202">
        <v>65.9996</v>
      </c>
      <c r="E111" s="202"/>
      <c r="F111" s="208"/>
      <c r="G111" s="208"/>
      <c r="H111" s="208"/>
    </row>
    <row r="112" ht="24.75" customHeight="1" spans="1:8">
      <c r="A112" s="204">
        <v>22102</v>
      </c>
      <c r="B112" s="205" t="s">
        <v>263</v>
      </c>
      <c r="C112" s="206">
        <f t="shared" si="1"/>
        <v>65.9996</v>
      </c>
      <c r="D112" s="206">
        <v>65.9996</v>
      </c>
      <c r="E112" s="206"/>
      <c r="F112" s="207"/>
      <c r="G112" s="207"/>
      <c r="H112" s="207"/>
    </row>
    <row r="113" ht="24.75" customHeight="1" spans="1:8">
      <c r="A113" s="204">
        <v>2210201</v>
      </c>
      <c r="B113" s="205" t="s">
        <v>265</v>
      </c>
      <c r="C113" s="206">
        <f t="shared" si="1"/>
        <v>65.9996</v>
      </c>
      <c r="D113" s="206">
        <v>65.9996</v>
      </c>
      <c r="E113" s="206"/>
      <c r="F113" s="207"/>
      <c r="G113" s="207"/>
      <c r="H113" s="207"/>
    </row>
    <row r="114" ht="24.75" customHeight="1" spans="1:8">
      <c r="A114" s="200">
        <v>224</v>
      </c>
      <c r="B114" s="201" t="s">
        <v>267</v>
      </c>
      <c r="C114" s="202">
        <f t="shared" si="1"/>
        <v>16.871387</v>
      </c>
      <c r="D114" s="202"/>
      <c r="E114" s="202">
        <v>16.871387</v>
      </c>
      <c r="F114" s="208"/>
      <c r="G114" s="208"/>
      <c r="H114" s="208"/>
    </row>
    <row r="115" ht="24.75" customHeight="1" spans="1:8">
      <c r="A115" s="204">
        <v>22406</v>
      </c>
      <c r="B115" s="205" t="s">
        <v>269</v>
      </c>
      <c r="C115" s="206">
        <f t="shared" si="1"/>
        <v>5.871387</v>
      </c>
      <c r="D115" s="206"/>
      <c r="E115" s="206">
        <v>5.871387</v>
      </c>
      <c r="F115" s="207"/>
      <c r="G115" s="207"/>
      <c r="H115" s="207"/>
    </row>
    <row r="116" ht="24.75" customHeight="1" spans="1:8">
      <c r="A116" s="204">
        <v>2240601</v>
      </c>
      <c r="B116" s="205" t="s">
        <v>271</v>
      </c>
      <c r="C116" s="206">
        <f t="shared" si="1"/>
        <v>0.872387</v>
      </c>
      <c r="D116" s="206"/>
      <c r="E116" s="206">
        <v>0.872387</v>
      </c>
      <c r="F116" s="207"/>
      <c r="G116" s="207"/>
      <c r="H116" s="207"/>
    </row>
    <row r="117" ht="24.75" customHeight="1" spans="1:8">
      <c r="A117" s="204">
        <v>2240699</v>
      </c>
      <c r="B117" s="205" t="s">
        <v>273</v>
      </c>
      <c r="C117" s="206">
        <f t="shared" si="1"/>
        <v>4.999</v>
      </c>
      <c r="D117" s="206"/>
      <c r="E117" s="206">
        <v>4.999</v>
      </c>
      <c r="F117" s="207"/>
      <c r="G117" s="207"/>
      <c r="H117" s="207"/>
    </row>
    <row r="118" ht="24.75" customHeight="1" spans="1:8">
      <c r="A118" s="204">
        <v>22407</v>
      </c>
      <c r="B118" s="205" t="s">
        <v>275</v>
      </c>
      <c r="C118" s="206">
        <f t="shared" si="1"/>
        <v>11</v>
      </c>
      <c r="D118" s="206"/>
      <c r="E118" s="206">
        <v>11</v>
      </c>
      <c r="F118" s="207"/>
      <c r="G118" s="207"/>
      <c r="H118" s="207"/>
    </row>
    <row r="119" ht="24.75" customHeight="1" spans="1:8">
      <c r="A119" s="204">
        <v>2240701</v>
      </c>
      <c r="B119" s="205" t="s">
        <v>277</v>
      </c>
      <c r="C119" s="206">
        <f t="shared" si="1"/>
        <v>7</v>
      </c>
      <c r="D119" s="206"/>
      <c r="E119" s="206">
        <v>7</v>
      </c>
      <c r="F119" s="207"/>
      <c r="G119" s="207"/>
      <c r="H119" s="207"/>
    </row>
    <row r="120" ht="24.75" customHeight="1" spans="1:8">
      <c r="A120" s="204">
        <v>2240703</v>
      </c>
      <c r="B120" s="205" t="s">
        <v>279</v>
      </c>
      <c r="C120" s="206">
        <f t="shared" si="1"/>
        <v>4</v>
      </c>
      <c r="D120" s="206"/>
      <c r="E120" s="206">
        <v>4</v>
      </c>
      <c r="F120" s="207"/>
      <c r="G120" s="207"/>
      <c r="H120" s="207"/>
    </row>
    <row r="121" ht="24.75" customHeight="1" spans="1:8">
      <c r="A121" s="200">
        <v>229</v>
      </c>
      <c r="B121" s="201" t="s">
        <v>281</v>
      </c>
      <c r="C121" s="202">
        <f t="shared" si="1"/>
        <v>20.985</v>
      </c>
      <c r="D121" s="202"/>
      <c r="E121" s="202">
        <v>20.985</v>
      </c>
      <c r="F121" s="208"/>
      <c r="G121" s="208"/>
      <c r="H121" s="208"/>
    </row>
    <row r="122" ht="24.75" customHeight="1" spans="1:8">
      <c r="A122" s="204">
        <v>22960</v>
      </c>
      <c r="B122" s="205" t="s">
        <v>283</v>
      </c>
      <c r="C122" s="206">
        <f t="shared" si="1"/>
        <v>20.985</v>
      </c>
      <c r="D122" s="206"/>
      <c r="E122" s="206">
        <v>20.985</v>
      </c>
      <c r="F122" s="207"/>
      <c r="G122" s="207"/>
      <c r="H122" s="207"/>
    </row>
    <row r="123" ht="24.75" customHeight="1" spans="1:8">
      <c r="A123" s="204">
        <v>2296002</v>
      </c>
      <c r="B123" s="205" t="s">
        <v>285</v>
      </c>
      <c r="C123" s="206">
        <f t="shared" si="1"/>
        <v>20</v>
      </c>
      <c r="D123" s="206"/>
      <c r="E123" s="206">
        <v>20</v>
      </c>
      <c r="F123" s="207"/>
      <c r="G123" s="207"/>
      <c r="H123" s="207"/>
    </row>
    <row r="124" ht="24.75" customHeight="1" spans="1:8">
      <c r="A124" s="209">
        <v>2296099</v>
      </c>
      <c r="B124" s="210" t="s">
        <v>287</v>
      </c>
      <c r="C124" s="206">
        <f t="shared" si="1"/>
        <v>0.985</v>
      </c>
      <c r="D124" s="211"/>
      <c r="E124" s="211">
        <v>0.985</v>
      </c>
      <c r="F124" s="207"/>
      <c r="G124" s="207"/>
      <c r="H124" s="207"/>
    </row>
    <row r="125" ht="12" spans="1:8">
      <c r="A125" s="212"/>
      <c r="B125" s="213"/>
      <c r="C125" s="214"/>
      <c r="D125" s="214"/>
      <c r="E125" s="214"/>
      <c r="F125" s="215"/>
      <c r="G125" s="215"/>
      <c r="H125" s="215"/>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2" stopIfTrue="1">
      <formula>含公式的单元格</formula>
    </cfRule>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A3" sqref="A3:B3"/>
    </sheetView>
  </sheetViews>
  <sheetFormatPr defaultColWidth="9" defaultRowHeight="11.25" outlineLevelCol="5"/>
  <cols>
    <col min="1" max="1" width="36.8333333333333" style="29" customWidth="1"/>
    <col min="2" max="2" width="20.8333333333333" style="29" customWidth="1"/>
    <col min="3" max="3" width="38.5" style="29" customWidth="1"/>
    <col min="4" max="6" width="20.8333333333333" style="29" customWidth="1"/>
    <col min="7" max="7" width="11.3333333333333"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s="174" customFormat="1" ht="35.25" customHeight="1" spans="1:6">
      <c r="A1" s="258" t="s">
        <v>297</v>
      </c>
      <c r="B1" s="4"/>
      <c r="C1" s="4"/>
      <c r="D1" s="4"/>
      <c r="E1" s="4"/>
      <c r="F1" s="4"/>
    </row>
    <row r="2" s="26" customFormat="1" ht="24.95" customHeight="1" spans="1:6">
      <c r="A2" s="30"/>
      <c r="F2" s="87" t="s">
        <v>298</v>
      </c>
    </row>
    <row r="3" s="26" customFormat="1" ht="24.95" customHeight="1" spans="1:6">
      <c r="A3" s="61" t="s">
        <v>3</v>
      </c>
      <c r="B3" s="62"/>
      <c r="D3" s="32"/>
      <c r="F3" s="87" t="s">
        <v>4</v>
      </c>
    </row>
    <row r="4" s="85" customFormat="1" ht="24.95" customHeight="1" spans="1:6">
      <c r="A4" s="93" t="s">
        <v>5</v>
      </c>
      <c r="B4" s="93" t="s">
        <v>49</v>
      </c>
      <c r="C4" s="93" t="s">
        <v>6</v>
      </c>
      <c r="D4" s="93" t="s">
        <v>49</v>
      </c>
      <c r="E4" s="93" t="s">
        <v>49</v>
      </c>
      <c r="F4" s="93" t="s">
        <v>49</v>
      </c>
    </row>
    <row r="5" s="85" customFormat="1" ht="24.95" customHeight="1" spans="1:6">
      <c r="A5" s="176" t="s">
        <v>299</v>
      </c>
      <c r="B5" s="176" t="s">
        <v>8</v>
      </c>
      <c r="C5" s="176" t="s">
        <v>300</v>
      </c>
      <c r="D5" s="93" t="s">
        <v>8</v>
      </c>
      <c r="E5" s="93" t="s">
        <v>49</v>
      </c>
      <c r="F5" s="93" t="s">
        <v>49</v>
      </c>
    </row>
    <row r="6" s="85" customFormat="1" ht="39.95" customHeight="1" spans="1:6">
      <c r="A6" s="176" t="s">
        <v>49</v>
      </c>
      <c r="B6" s="176" t="s">
        <v>49</v>
      </c>
      <c r="C6" s="176" t="s">
        <v>49</v>
      </c>
      <c r="D6" s="93" t="s">
        <v>58</v>
      </c>
      <c r="E6" s="176" t="s">
        <v>301</v>
      </c>
      <c r="F6" s="176" t="s">
        <v>302</v>
      </c>
    </row>
    <row r="7" s="175" customFormat="1" ht="24.95" customHeight="1" spans="1:6">
      <c r="A7" s="177" t="s">
        <v>303</v>
      </c>
      <c r="B7" s="178">
        <v>2000.454282</v>
      </c>
      <c r="C7" s="179" t="s">
        <v>10</v>
      </c>
      <c r="D7" s="180">
        <v>564.898964</v>
      </c>
      <c r="E7" s="180">
        <v>564.898964</v>
      </c>
      <c r="F7" s="180"/>
    </row>
    <row r="8" s="175" customFormat="1" ht="24.95" customHeight="1" spans="1:6">
      <c r="A8" s="181" t="s">
        <v>304</v>
      </c>
      <c r="B8" s="182">
        <v>2634.637004</v>
      </c>
      <c r="C8" s="179" t="s">
        <v>12</v>
      </c>
      <c r="D8" s="180"/>
      <c r="E8" s="180"/>
      <c r="F8" s="180"/>
    </row>
    <row r="9" s="175" customFormat="1" ht="24.95" customHeight="1" spans="1:6">
      <c r="A9" s="177"/>
      <c r="B9" s="183"/>
      <c r="C9" s="179" t="s">
        <v>14</v>
      </c>
      <c r="D9" s="180"/>
      <c r="E9" s="180"/>
      <c r="F9" s="180"/>
    </row>
    <row r="10" s="175" customFormat="1" ht="24.95" customHeight="1" spans="1:6">
      <c r="A10" s="177"/>
      <c r="B10" s="183"/>
      <c r="C10" s="179" t="s">
        <v>16</v>
      </c>
      <c r="D10" s="180">
        <v>8.64</v>
      </c>
      <c r="E10" s="180">
        <v>8.64</v>
      </c>
      <c r="F10" s="180"/>
    </row>
    <row r="11" s="175" customFormat="1" ht="24.95" customHeight="1" spans="1:6">
      <c r="A11" s="177"/>
      <c r="B11" s="183"/>
      <c r="C11" s="179" t="s">
        <v>18</v>
      </c>
      <c r="D11" s="180"/>
      <c r="E11" s="180"/>
      <c r="F11" s="180"/>
    </row>
    <row r="12" s="175" customFormat="1" ht="24.95" customHeight="1" spans="1:6">
      <c r="A12" s="177"/>
      <c r="B12" s="183"/>
      <c r="C12" s="179" t="s">
        <v>20</v>
      </c>
      <c r="D12" s="180"/>
      <c r="E12" s="180"/>
      <c r="F12" s="180"/>
    </row>
    <row r="13" s="175" customFormat="1" ht="24.95" customHeight="1" spans="1:6">
      <c r="A13" s="177"/>
      <c r="B13" s="183"/>
      <c r="C13" s="179" t="s">
        <v>21</v>
      </c>
      <c r="D13" s="180">
        <v>54.5897</v>
      </c>
      <c r="E13" s="180">
        <v>54.5897</v>
      </c>
      <c r="F13" s="180"/>
    </row>
    <row r="14" s="175" customFormat="1" ht="24.95" customHeight="1" spans="1:6">
      <c r="A14" s="177"/>
      <c r="B14" s="183"/>
      <c r="C14" s="179" t="s">
        <v>22</v>
      </c>
      <c r="D14" s="180">
        <v>385.190149</v>
      </c>
      <c r="E14" s="180">
        <v>385.190149</v>
      </c>
      <c r="F14" s="180"/>
    </row>
    <row r="15" s="175" customFormat="1" ht="24.95" customHeight="1" spans="1:6">
      <c r="A15" s="177"/>
      <c r="B15" s="183"/>
      <c r="C15" s="179" t="s">
        <v>23</v>
      </c>
      <c r="D15" s="180">
        <v>70.308</v>
      </c>
      <c r="E15" s="180">
        <v>70.308</v>
      </c>
      <c r="F15" s="180"/>
    </row>
    <row r="16" s="175" customFormat="1" ht="24.95" customHeight="1" spans="1:6">
      <c r="A16" s="177"/>
      <c r="B16" s="183"/>
      <c r="C16" s="179" t="s">
        <v>24</v>
      </c>
      <c r="D16" s="180">
        <v>0.3864</v>
      </c>
      <c r="E16" s="180">
        <v>0.3864</v>
      </c>
      <c r="F16" s="180"/>
    </row>
    <row r="17" s="175" customFormat="1" ht="24.95" customHeight="1" spans="1:6">
      <c r="A17" s="177"/>
      <c r="B17" s="183"/>
      <c r="C17" s="179" t="s">
        <v>25</v>
      </c>
      <c r="D17" s="180">
        <v>336.26491</v>
      </c>
      <c r="E17" s="180">
        <v>175.012986</v>
      </c>
      <c r="F17" s="180">
        <v>161.251924</v>
      </c>
    </row>
    <row r="18" s="175" customFormat="1" ht="24.95" customHeight="1" spans="1:6">
      <c r="A18" s="177"/>
      <c r="B18" s="183"/>
      <c r="C18" s="179" t="s">
        <v>26</v>
      </c>
      <c r="D18" s="180">
        <v>3105.95776</v>
      </c>
      <c r="E18" s="180">
        <v>653.557696</v>
      </c>
      <c r="F18" s="180">
        <v>2452.40008</v>
      </c>
    </row>
    <row r="19" s="175" customFormat="1" ht="24.95" customHeight="1" spans="1:6">
      <c r="A19" s="177"/>
      <c r="B19" s="183"/>
      <c r="C19" s="179" t="s">
        <v>27</v>
      </c>
      <c r="D19" s="180">
        <v>4.9994</v>
      </c>
      <c r="E19" s="180">
        <v>4.9994</v>
      </c>
      <c r="F19" s="180"/>
    </row>
    <row r="20" s="175" customFormat="1" ht="24.95" customHeight="1" spans="1:6">
      <c r="A20" s="177"/>
      <c r="B20" s="183"/>
      <c r="C20" s="179" t="s">
        <v>28</v>
      </c>
      <c r="D20" s="180"/>
      <c r="E20" s="180"/>
      <c r="F20" s="180"/>
    </row>
    <row r="21" s="175" customFormat="1" ht="24.95" customHeight="1" spans="1:6">
      <c r="A21" s="177"/>
      <c r="B21" s="183"/>
      <c r="C21" s="179" t="s">
        <v>29</v>
      </c>
      <c r="D21" s="180"/>
      <c r="E21" s="180"/>
      <c r="F21" s="180"/>
    </row>
    <row r="22" s="175" customFormat="1" ht="24.95" customHeight="1" spans="1:6">
      <c r="A22" s="177"/>
      <c r="B22" s="183"/>
      <c r="C22" s="179" t="s">
        <v>30</v>
      </c>
      <c r="D22" s="180"/>
      <c r="E22" s="180"/>
      <c r="F22" s="180"/>
    </row>
    <row r="23" s="175" customFormat="1" ht="24.95" customHeight="1" spans="1:6">
      <c r="A23" s="177"/>
      <c r="B23" s="183"/>
      <c r="C23" s="179" t="s">
        <v>31</v>
      </c>
      <c r="D23" s="180"/>
      <c r="E23" s="180"/>
      <c r="F23" s="180"/>
    </row>
    <row r="24" s="175" customFormat="1" ht="24.95" customHeight="1" spans="1:6">
      <c r="A24" s="177"/>
      <c r="B24" s="183"/>
      <c r="C24" s="179" t="s">
        <v>32</v>
      </c>
      <c r="D24" s="180"/>
      <c r="E24" s="180"/>
      <c r="F24" s="180"/>
    </row>
    <row r="25" s="175" customFormat="1" ht="24.95" customHeight="1" spans="1:6">
      <c r="A25" s="177"/>
      <c r="B25" s="183"/>
      <c r="C25" s="179" t="s">
        <v>33</v>
      </c>
      <c r="D25" s="180">
        <v>65.9996</v>
      </c>
      <c r="E25" s="180">
        <v>65.9996</v>
      </c>
      <c r="F25" s="180"/>
    </row>
    <row r="26" s="175" customFormat="1" ht="24.95" customHeight="1" spans="1:6">
      <c r="A26" s="177"/>
      <c r="B26" s="183"/>
      <c r="C26" s="179" t="s">
        <v>34</v>
      </c>
      <c r="D26" s="180"/>
      <c r="E26" s="180"/>
      <c r="F26" s="180"/>
    </row>
    <row r="27" s="175" customFormat="1" ht="24.95" customHeight="1" spans="1:6">
      <c r="A27" s="177"/>
      <c r="B27" s="183"/>
      <c r="C27" s="179" t="s">
        <v>35</v>
      </c>
      <c r="D27" s="180"/>
      <c r="E27" s="180"/>
      <c r="F27" s="180"/>
    </row>
    <row r="28" s="175" customFormat="1" ht="24.95" customHeight="1" spans="1:6">
      <c r="A28" s="177"/>
      <c r="B28" s="183"/>
      <c r="C28" s="179" t="s">
        <v>36</v>
      </c>
      <c r="D28" s="180">
        <v>16.871387</v>
      </c>
      <c r="E28" s="180">
        <v>16.871387</v>
      </c>
      <c r="F28" s="180"/>
    </row>
    <row r="29" s="175" customFormat="1" ht="24.95" customHeight="1" spans="1:6">
      <c r="A29" s="177"/>
      <c r="B29" s="183"/>
      <c r="C29" s="179" t="s">
        <v>37</v>
      </c>
      <c r="D29" s="180">
        <v>20.985</v>
      </c>
      <c r="E29" s="180"/>
      <c r="F29" s="180">
        <v>20.985</v>
      </c>
    </row>
    <row r="30" s="175" customFormat="1" ht="24.95" customHeight="1" spans="1:6">
      <c r="A30" s="177" t="s">
        <v>49</v>
      </c>
      <c r="B30" s="184"/>
      <c r="C30" s="179" t="s">
        <v>305</v>
      </c>
      <c r="D30" s="184"/>
      <c r="E30" s="184"/>
      <c r="F30" s="184"/>
    </row>
    <row r="31" s="175" customFormat="1" ht="24.95" customHeight="1" spans="1:6">
      <c r="A31" s="177" t="s">
        <v>49</v>
      </c>
      <c r="B31" s="184"/>
      <c r="C31" s="179" t="s">
        <v>306</v>
      </c>
      <c r="D31" s="184"/>
      <c r="E31" s="184"/>
      <c r="F31" s="184"/>
    </row>
    <row r="32" s="175" customFormat="1" ht="24.95" customHeight="1" spans="1:6">
      <c r="A32" s="177" t="s">
        <v>49</v>
      </c>
      <c r="B32" s="184"/>
      <c r="C32" s="179" t="s">
        <v>307</v>
      </c>
      <c r="D32" s="185"/>
      <c r="E32" s="185"/>
      <c r="F32" s="184"/>
    </row>
    <row r="33" s="175" customFormat="1" ht="24.95" customHeight="1" spans="1:6">
      <c r="A33" s="186" t="s">
        <v>38</v>
      </c>
      <c r="B33" s="185">
        <f>SUM(B7:B32)</f>
        <v>4635.091286</v>
      </c>
      <c r="C33" s="186" t="s">
        <v>39</v>
      </c>
      <c r="D33" s="185">
        <f>SUM(D7:D32)</f>
        <v>4635.09127</v>
      </c>
      <c r="E33" s="185">
        <f t="shared" ref="E33:F33" si="0">SUM(E7:E32)</f>
        <v>2000.454282</v>
      </c>
      <c r="F33" s="185">
        <f t="shared" si="0"/>
        <v>2634.637004</v>
      </c>
    </row>
    <row r="34" s="175" customFormat="1" ht="24.95" customHeight="1" spans="1:6">
      <c r="A34" s="177" t="s">
        <v>308</v>
      </c>
      <c r="B34" s="185"/>
      <c r="C34" s="177" t="s">
        <v>309</v>
      </c>
      <c r="D34" s="185"/>
      <c r="E34" s="185"/>
      <c r="F34" s="185"/>
    </row>
    <row r="35" s="175" customFormat="1" ht="24.95" customHeight="1" spans="1:6">
      <c r="A35" s="177" t="s">
        <v>303</v>
      </c>
      <c r="B35" s="185"/>
      <c r="C35" s="177"/>
      <c r="D35" s="185"/>
      <c r="E35" s="185"/>
      <c r="F35" s="185"/>
    </row>
    <row r="36" s="175" customFormat="1" ht="24.95" customHeight="1" spans="1:6">
      <c r="A36" s="177" t="s">
        <v>304</v>
      </c>
      <c r="B36" s="185"/>
      <c r="C36" s="177"/>
      <c r="D36" s="185"/>
      <c r="E36" s="185"/>
      <c r="F36" s="185"/>
    </row>
    <row r="37" s="175" customFormat="1" ht="24.95" customHeight="1" spans="1:6">
      <c r="A37" s="186" t="s">
        <v>44</v>
      </c>
      <c r="B37" s="185">
        <f>SUM(B33)</f>
        <v>4635.091286</v>
      </c>
      <c r="C37" s="186" t="s">
        <v>44</v>
      </c>
      <c r="D37" s="185">
        <f>SUM(D33)</f>
        <v>4635.09127</v>
      </c>
      <c r="E37" s="185">
        <f t="shared" ref="E37:F37" si="1">SUM(E33)</f>
        <v>2000.454282</v>
      </c>
      <c r="F37" s="185">
        <f t="shared" si="1"/>
        <v>2634.637004</v>
      </c>
    </row>
    <row r="38" s="175" customFormat="1" ht="24.95" customHeight="1" spans="1:6">
      <c r="A38" s="187" t="s">
        <v>310</v>
      </c>
      <c r="B38" s="187"/>
      <c r="C38" s="187"/>
      <c r="D38" s="187"/>
      <c r="E38" s="187"/>
      <c r="F38" s="187"/>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F1"/>
    <mergeCell ref="A3:B3"/>
    <mergeCell ref="A4:B4"/>
    <mergeCell ref="C4:F4"/>
    <mergeCell ref="D5:F5"/>
    <mergeCell ref="A38:F38"/>
    <mergeCell ref="A5:A6"/>
    <mergeCell ref="B5:B6"/>
    <mergeCell ref="C5:C6"/>
  </mergeCells>
  <conditionalFormatting sqref="B3">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4"/>
  <sheetViews>
    <sheetView workbookViewId="0">
      <selection activeCell="A6" sqref="A6:B6"/>
    </sheetView>
  </sheetViews>
  <sheetFormatPr defaultColWidth="9" defaultRowHeight="15" outlineLevelCol="7"/>
  <cols>
    <col min="1" max="1" width="14.5" style="145" customWidth="1"/>
    <col min="2" max="2" width="31.8333333333333" style="146" customWidth="1"/>
    <col min="3" max="3" width="20.1666666666667" style="146" customWidth="1"/>
    <col min="4" max="4" width="18.8333333333333" style="146" customWidth="1"/>
    <col min="5" max="7" width="15.8333333333333" style="147" customWidth="1"/>
    <col min="8" max="8" width="19.8333333333333" style="147" customWidth="1"/>
    <col min="9" max="251" width="10.3333333333333" style="147" customWidth="1"/>
    <col min="252" max="253" width="7.83333333333333" style="147"/>
    <col min="254" max="16384" width="9.33333333333333" style="147"/>
  </cols>
  <sheetData>
    <row r="1" ht="33.95" customHeight="1" spans="1:8">
      <c r="A1" s="258" t="s">
        <v>311</v>
      </c>
      <c r="B1" s="4"/>
      <c r="C1" s="4"/>
      <c r="D1" s="4"/>
      <c r="E1" s="4"/>
      <c r="F1" s="4"/>
      <c r="G1" s="4"/>
      <c r="H1" s="4"/>
    </row>
    <row r="2" s="26" customFormat="1" ht="24.95" customHeight="1" spans="1:8">
      <c r="A2" s="30"/>
      <c r="H2" s="87" t="s">
        <v>312</v>
      </c>
    </row>
    <row r="3" s="26" customFormat="1" ht="24.95" customHeight="1" spans="1:8">
      <c r="A3" s="148" t="s">
        <v>3</v>
      </c>
      <c r="B3" s="149"/>
      <c r="C3" s="30"/>
      <c r="D3" s="30"/>
      <c r="H3" s="87" t="s">
        <v>4</v>
      </c>
    </row>
    <row r="4" s="143" customFormat="1" ht="24.95" customHeight="1" spans="1:8">
      <c r="A4" s="65" t="s">
        <v>56</v>
      </c>
      <c r="B4" s="65" t="s">
        <v>57</v>
      </c>
      <c r="C4" s="65" t="s">
        <v>42</v>
      </c>
      <c r="D4" s="65" t="s">
        <v>313</v>
      </c>
      <c r="E4" s="264" t="s">
        <v>8</v>
      </c>
      <c r="F4" s="150"/>
      <c r="G4" s="150"/>
      <c r="H4" s="265" t="s">
        <v>43</v>
      </c>
    </row>
    <row r="5" s="143" customFormat="1" ht="24.95" customHeight="1" spans="1:8">
      <c r="A5" s="65"/>
      <c r="B5" s="65"/>
      <c r="C5" s="65"/>
      <c r="D5" s="65"/>
      <c r="E5" s="151" t="s">
        <v>296</v>
      </c>
      <c r="F5" s="151" t="s">
        <v>291</v>
      </c>
      <c r="G5" s="151" t="s">
        <v>292</v>
      </c>
      <c r="H5" s="65"/>
    </row>
    <row r="6" s="144" customFormat="1" ht="24.95" customHeight="1" spans="1:8">
      <c r="A6" s="152" t="s">
        <v>314</v>
      </c>
      <c r="B6" s="152"/>
      <c r="C6" s="152"/>
      <c r="D6" s="153">
        <v>2000.454282</v>
      </c>
      <c r="E6" s="153">
        <v>2000.454282</v>
      </c>
      <c r="F6" s="153">
        <v>1162.181264</v>
      </c>
      <c r="G6" s="153">
        <v>838.273018</v>
      </c>
      <c r="H6" s="154"/>
    </row>
    <row r="7" s="144" customFormat="1" ht="24.95" customHeight="1" spans="1:8">
      <c r="A7" s="155" t="s">
        <v>315</v>
      </c>
      <c r="B7" s="156" t="s">
        <v>61</v>
      </c>
      <c r="C7" s="152"/>
      <c r="D7" s="157">
        <f>E7</f>
        <v>564.898964</v>
      </c>
      <c r="E7" s="157">
        <f>SUM(F7:G7)</f>
        <v>564.898964</v>
      </c>
      <c r="F7" s="157">
        <v>548.293164</v>
      </c>
      <c r="G7" s="157">
        <v>16.6058</v>
      </c>
      <c r="H7" s="154"/>
    </row>
    <row r="8" s="144" customFormat="1" ht="24.95" customHeight="1" spans="1:8">
      <c r="A8" s="155" t="s">
        <v>62</v>
      </c>
      <c r="B8" s="156" t="s">
        <v>63</v>
      </c>
      <c r="C8" s="152"/>
      <c r="D8" s="157">
        <f t="shared" ref="D8:D71" si="0">E8</f>
        <v>26.7013</v>
      </c>
      <c r="E8" s="157">
        <f t="shared" ref="E8:E70" si="1">SUM(F8:G8)</f>
        <v>26.7013</v>
      </c>
      <c r="F8" s="157">
        <v>24.0013</v>
      </c>
      <c r="G8" s="157">
        <v>2.7</v>
      </c>
      <c r="H8" s="154"/>
    </row>
    <row r="9" s="144" customFormat="1" ht="24.95" customHeight="1" spans="1:8">
      <c r="A9" s="158" t="s">
        <v>64</v>
      </c>
      <c r="B9" s="159" t="s">
        <v>65</v>
      </c>
      <c r="C9" s="152"/>
      <c r="D9" s="153">
        <f t="shared" si="0"/>
        <v>24.0013</v>
      </c>
      <c r="E9" s="153">
        <f t="shared" si="1"/>
        <v>24.0013</v>
      </c>
      <c r="F9" s="153">
        <v>24.0013</v>
      </c>
      <c r="G9" s="153"/>
      <c r="H9" s="154"/>
    </row>
    <row r="10" s="144" customFormat="1" ht="24.95" customHeight="1" spans="1:8">
      <c r="A10" s="158" t="s">
        <v>66</v>
      </c>
      <c r="B10" s="159" t="s">
        <v>67</v>
      </c>
      <c r="C10" s="152"/>
      <c r="D10" s="153">
        <f t="shared" si="0"/>
        <v>2.7</v>
      </c>
      <c r="E10" s="153">
        <f t="shared" si="1"/>
        <v>2.7</v>
      </c>
      <c r="F10" s="153"/>
      <c r="G10" s="153">
        <v>2.7</v>
      </c>
      <c r="H10" s="154"/>
    </row>
    <row r="11" s="144" customFormat="1" ht="24.95" customHeight="1" spans="1:8">
      <c r="A11" s="155" t="s">
        <v>68</v>
      </c>
      <c r="B11" s="156" t="s">
        <v>69</v>
      </c>
      <c r="C11" s="152"/>
      <c r="D11" s="157">
        <f t="shared" si="0"/>
        <v>403.773764</v>
      </c>
      <c r="E11" s="157">
        <f t="shared" si="1"/>
        <v>403.773764</v>
      </c>
      <c r="F11" s="157">
        <v>393.773764</v>
      </c>
      <c r="G11" s="157">
        <v>10</v>
      </c>
      <c r="H11" s="154"/>
    </row>
    <row r="12" s="144" customFormat="1" ht="24.95" customHeight="1" spans="1:8">
      <c r="A12" s="158" t="s">
        <v>70</v>
      </c>
      <c r="B12" s="159" t="s">
        <v>65</v>
      </c>
      <c r="C12" s="152"/>
      <c r="D12" s="153">
        <f t="shared" si="0"/>
        <v>379.576164</v>
      </c>
      <c r="E12" s="153">
        <f t="shared" si="1"/>
        <v>379.576164</v>
      </c>
      <c r="F12" s="153">
        <v>379.576164</v>
      </c>
      <c r="G12" s="153"/>
      <c r="H12" s="154"/>
    </row>
    <row r="13" s="144" customFormat="1" ht="24.95" customHeight="1" spans="1:8">
      <c r="A13" s="158" t="s">
        <v>71</v>
      </c>
      <c r="B13" s="159" t="s">
        <v>72</v>
      </c>
      <c r="C13" s="152"/>
      <c r="D13" s="153">
        <f t="shared" si="0"/>
        <v>10</v>
      </c>
      <c r="E13" s="153">
        <f t="shared" si="1"/>
        <v>10</v>
      </c>
      <c r="F13" s="153"/>
      <c r="G13" s="153">
        <v>10</v>
      </c>
      <c r="H13" s="154"/>
    </row>
    <row r="14" s="144" customFormat="1" ht="24.95" customHeight="1" spans="1:8">
      <c r="A14" s="158" t="s">
        <v>73</v>
      </c>
      <c r="B14" s="159" t="s">
        <v>74</v>
      </c>
      <c r="C14" s="152"/>
      <c r="D14" s="153">
        <f t="shared" si="0"/>
        <v>14.1976</v>
      </c>
      <c r="E14" s="153">
        <f t="shared" si="1"/>
        <v>14.1976</v>
      </c>
      <c r="F14" s="153">
        <v>14.1976</v>
      </c>
      <c r="G14" s="153"/>
      <c r="H14" s="154"/>
    </row>
    <row r="15" s="144" customFormat="1" ht="24.95" customHeight="1" spans="1:8">
      <c r="A15" s="155" t="s">
        <v>75</v>
      </c>
      <c r="B15" s="156" t="s">
        <v>76</v>
      </c>
      <c r="C15" s="152"/>
      <c r="D15" s="157">
        <f t="shared" si="0"/>
        <v>1.9618</v>
      </c>
      <c r="E15" s="157">
        <f t="shared" si="1"/>
        <v>1.9618</v>
      </c>
      <c r="F15" s="157"/>
      <c r="G15" s="157">
        <v>1.9618</v>
      </c>
      <c r="H15" s="154"/>
    </row>
    <row r="16" s="144" customFormat="1" ht="24.95" customHeight="1" spans="1:8">
      <c r="A16" s="158" t="s">
        <v>77</v>
      </c>
      <c r="B16" s="159" t="s">
        <v>78</v>
      </c>
      <c r="C16" s="152"/>
      <c r="D16" s="153">
        <f t="shared" si="0"/>
        <v>1.902</v>
      </c>
      <c r="E16" s="153">
        <f t="shared" si="1"/>
        <v>1.902</v>
      </c>
      <c r="F16" s="153"/>
      <c r="G16" s="153">
        <v>1.902</v>
      </c>
      <c r="H16" s="154"/>
    </row>
    <row r="17" s="144" customFormat="1" ht="24.95" customHeight="1" spans="1:8">
      <c r="A17" s="158" t="s">
        <v>79</v>
      </c>
      <c r="B17" s="159" t="s">
        <v>80</v>
      </c>
      <c r="C17" s="152"/>
      <c r="D17" s="153">
        <f t="shared" si="0"/>
        <v>0.0598</v>
      </c>
      <c r="E17" s="153">
        <f t="shared" si="1"/>
        <v>0.0598</v>
      </c>
      <c r="F17" s="153"/>
      <c r="G17" s="153">
        <v>0.0598</v>
      </c>
      <c r="H17" s="154"/>
    </row>
    <row r="18" s="144" customFormat="1" ht="24.95" customHeight="1" spans="1:8">
      <c r="A18" s="155" t="s">
        <v>81</v>
      </c>
      <c r="B18" s="156" t="s">
        <v>82</v>
      </c>
      <c r="C18" s="152"/>
      <c r="D18" s="157">
        <f t="shared" si="0"/>
        <v>1.584</v>
      </c>
      <c r="E18" s="157">
        <f t="shared" si="1"/>
        <v>1.584</v>
      </c>
      <c r="F18" s="157"/>
      <c r="G18" s="157">
        <v>1.584</v>
      </c>
      <c r="H18" s="154"/>
    </row>
    <row r="19" s="144" customFormat="1" ht="24.95" customHeight="1" spans="1:8">
      <c r="A19" s="158" t="s">
        <v>83</v>
      </c>
      <c r="B19" s="159" t="s">
        <v>84</v>
      </c>
      <c r="C19" s="152"/>
      <c r="D19" s="153">
        <f t="shared" si="0"/>
        <v>1.584</v>
      </c>
      <c r="E19" s="153">
        <f t="shared" si="1"/>
        <v>1.584</v>
      </c>
      <c r="F19" s="153"/>
      <c r="G19" s="153">
        <v>1.584</v>
      </c>
      <c r="H19" s="154"/>
    </row>
    <row r="20" s="144" customFormat="1" ht="24.95" customHeight="1" spans="1:8">
      <c r="A20" s="155" t="s">
        <v>85</v>
      </c>
      <c r="B20" s="156" t="s">
        <v>86</v>
      </c>
      <c r="C20" s="152"/>
      <c r="D20" s="157">
        <f t="shared" si="0"/>
        <v>130.5181</v>
      </c>
      <c r="E20" s="157">
        <f t="shared" si="1"/>
        <v>130.5181</v>
      </c>
      <c r="F20" s="157">
        <v>130.5181</v>
      </c>
      <c r="G20" s="157"/>
      <c r="H20" s="154"/>
    </row>
    <row r="21" s="144" customFormat="1" ht="24.95" customHeight="1" spans="1:8">
      <c r="A21" s="158" t="s">
        <v>87</v>
      </c>
      <c r="B21" s="159" t="s">
        <v>65</v>
      </c>
      <c r="C21" s="152"/>
      <c r="D21" s="153">
        <f t="shared" si="0"/>
        <v>130.5181</v>
      </c>
      <c r="E21" s="153">
        <f t="shared" si="1"/>
        <v>130.5181</v>
      </c>
      <c r="F21" s="153">
        <v>130.5181</v>
      </c>
      <c r="G21" s="153"/>
      <c r="H21" s="154"/>
    </row>
    <row r="22" s="144" customFormat="1" ht="24.95" customHeight="1" spans="1:8">
      <c r="A22" s="155" t="s">
        <v>88</v>
      </c>
      <c r="B22" s="156" t="s">
        <v>89</v>
      </c>
      <c r="C22" s="152"/>
      <c r="D22" s="157">
        <f t="shared" si="0"/>
        <v>0.36</v>
      </c>
      <c r="E22" s="157">
        <f t="shared" si="1"/>
        <v>0.36</v>
      </c>
      <c r="F22" s="157"/>
      <c r="G22" s="157">
        <v>0.36</v>
      </c>
      <c r="H22" s="154"/>
    </row>
    <row r="23" s="144" customFormat="1" ht="24.95" customHeight="1" spans="1:8">
      <c r="A23" s="158" t="s">
        <v>90</v>
      </c>
      <c r="B23" s="159" t="s">
        <v>91</v>
      </c>
      <c r="C23" s="152"/>
      <c r="D23" s="153">
        <f t="shared" si="0"/>
        <v>0.36</v>
      </c>
      <c r="E23" s="153">
        <f t="shared" si="1"/>
        <v>0.36</v>
      </c>
      <c r="F23" s="153"/>
      <c r="G23" s="153">
        <v>0.36</v>
      </c>
      <c r="H23" s="154"/>
    </row>
    <row r="24" s="144" customFormat="1" ht="24.95" customHeight="1" spans="1:8">
      <c r="A24" s="155" t="s">
        <v>92</v>
      </c>
      <c r="B24" s="156" t="s">
        <v>93</v>
      </c>
      <c r="C24" s="152"/>
      <c r="D24" s="157">
        <f t="shared" si="0"/>
        <v>8.64</v>
      </c>
      <c r="E24" s="157">
        <f t="shared" si="1"/>
        <v>8.64</v>
      </c>
      <c r="F24" s="157"/>
      <c r="G24" s="157">
        <v>8.64</v>
      </c>
      <c r="H24" s="154"/>
    </row>
    <row r="25" s="144" customFormat="1" ht="24.95" customHeight="1" spans="1:8">
      <c r="A25" s="155" t="s">
        <v>94</v>
      </c>
      <c r="B25" s="156" t="s">
        <v>95</v>
      </c>
      <c r="C25" s="152"/>
      <c r="D25" s="157">
        <f t="shared" si="0"/>
        <v>8.64</v>
      </c>
      <c r="E25" s="157">
        <f t="shared" si="1"/>
        <v>8.64</v>
      </c>
      <c r="F25" s="157"/>
      <c r="G25" s="157">
        <v>8.64</v>
      </c>
      <c r="H25" s="154"/>
    </row>
    <row r="26" s="144" customFormat="1" ht="24.95" customHeight="1" spans="1:8">
      <c r="A26" s="158" t="s">
        <v>96</v>
      </c>
      <c r="B26" s="159" t="s">
        <v>97</v>
      </c>
      <c r="C26" s="152"/>
      <c r="D26" s="153">
        <f t="shared" si="0"/>
        <v>8.64</v>
      </c>
      <c r="E26" s="153">
        <f t="shared" si="1"/>
        <v>8.64</v>
      </c>
      <c r="F26" s="153"/>
      <c r="G26" s="153">
        <v>8.64</v>
      </c>
      <c r="H26" s="154"/>
    </row>
    <row r="27" s="144" customFormat="1" ht="24.95" customHeight="1" spans="1:8">
      <c r="A27" s="155" t="s">
        <v>98</v>
      </c>
      <c r="B27" s="156" t="s">
        <v>99</v>
      </c>
      <c r="C27" s="152"/>
      <c r="D27" s="157">
        <f t="shared" si="0"/>
        <v>54.5897</v>
      </c>
      <c r="E27" s="157">
        <f t="shared" si="1"/>
        <v>54.5897</v>
      </c>
      <c r="F27" s="157">
        <v>47.3897</v>
      </c>
      <c r="G27" s="157">
        <v>7.2</v>
      </c>
      <c r="H27" s="154"/>
    </row>
    <row r="28" s="144" customFormat="1" ht="24.95" customHeight="1" spans="1:8">
      <c r="A28" s="155" t="s">
        <v>100</v>
      </c>
      <c r="B28" s="156" t="s">
        <v>101</v>
      </c>
      <c r="C28" s="152"/>
      <c r="D28" s="157">
        <f t="shared" si="0"/>
        <v>54.5897</v>
      </c>
      <c r="E28" s="157">
        <f t="shared" si="1"/>
        <v>54.5897</v>
      </c>
      <c r="F28" s="157">
        <v>47.3897</v>
      </c>
      <c r="G28" s="157">
        <v>7.2</v>
      </c>
      <c r="H28" s="154"/>
    </row>
    <row r="29" s="144" customFormat="1" ht="24.95" customHeight="1" spans="1:8">
      <c r="A29" s="158" t="s">
        <v>102</v>
      </c>
      <c r="B29" s="159" t="s">
        <v>103</v>
      </c>
      <c r="C29" s="152"/>
      <c r="D29" s="153">
        <f t="shared" si="0"/>
        <v>49.3897</v>
      </c>
      <c r="E29" s="153">
        <f t="shared" si="1"/>
        <v>49.3897</v>
      </c>
      <c r="F29" s="153">
        <v>47.3897</v>
      </c>
      <c r="G29" s="153">
        <v>2</v>
      </c>
      <c r="H29" s="154"/>
    </row>
    <row r="30" s="144" customFormat="1" ht="24.95" customHeight="1" spans="1:8">
      <c r="A30" s="158" t="s">
        <v>104</v>
      </c>
      <c r="B30" s="159" t="s">
        <v>105</v>
      </c>
      <c r="C30" s="152"/>
      <c r="D30" s="153">
        <f t="shared" si="0"/>
        <v>5.2</v>
      </c>
      <c r="E30" s="153">
        <f t="shared" si="1"/>
        <v>5.2</v>
      </c>
      <c r="F30" s="153"/>
      <c r="G30" s="153">
        <v>5.2</v>
      </c>
      <c r="H30" s="154"/>
    </row>
    <row r="31" s="144" customFormat="1" ht="24.95" customHeight="1" spans="1:8">
      <c r="A31" s="155" t="s">
        <v>106</v>
      </c>
      <c r="B31" s="156" t="s">
        <v>107</v>
      </c>
      <c r="C31" s="152"/>
      <c r="D31" s="157">
        <f t="shared" si="0"/>
        <v>385.190149</v>
      </c>
      <c r="E31" s="157">
        <f t="shared" si="1"/>
        <v>385.190149</v>
      </c>
      <c r="F31" s="157">
        <v>239.7782</v>
      </c>
      <c r="G31" s="157">
        <v>145.411949</v>
      </c>
      <c r="H31" s="154"/>
    </row>
    <row r="32" s="144" customFormat="1" ht="24.95" customHeight="1" spans="1:8">
      <c r="A32" s="155" t="s">
        <v>108</v>
      </c>
      <c r="B32" s="156" t="s">
        <v>109</v>
      </c>
      <c r="C32" s="152"/>
      <c r="D32" s="157">
        <f t="shared" si="0"/>
        <v>81.9328</v>
      </c>
      <c r="E32" s="157">
        <f t="shared" si="1"/>
        <v>81.9328</v>
      </c>
      <c r="F32" s="157">
        <v>81.9328</v>
      </c>
      <c r="G32" s="157"/>
      <c r="H32" s="154"/>
    </row>
    <row r="33" s="144" customFormat="1" ht="24.95" customHeight="1" spans="1:8">
      <c r="A33" s="158" t="s">
        <v>110</v>
      </c>
      <c r="B33" s="159" t="s">
        <v>111</v>
      </c>
      <c r="C33" s="152"/>
      <c r="D33" s="153">
        <f t="shared" si="0"/>
        <v>81.9328</v>
      </c>
      <c r="E33" s="153">
        <f t="shared" si="1"/>
        <v>81.9328</v>
      </c>
      <c r="F33" s="153">
        <v>81.9328</v>
      </c>
      <c r="G33" s="153"/>
      <c r="H33" s="154"/>
    </row>
    <row r="34" s="144" customFormat="1" ht="24.95" customHeight="1" spans="1:8">
      <c r="A34" s="155" t="s">
        <v>112</v>
      </c>
      <c r="B34" s="156" t="s">
        <v>113</v>
      </c>
      <c r="C34" s="152"/>
      <c r="D34" s="157">
        <f t="shared" si="0"/>
        <v>36.9312</v>
      </c>
      <c r="E34" s="157">
        <f t="shared" si="1"/>
        <v>36.9312</v>
      </c>
      <c r="F34" s="157"/>
      <c r="G34" s="157">
        <v>36.9312</v>
      </c>
      <c r="H34" s="154"/>
    </row>
    <row r="35" s="144" customFormat="1" ht="24.95" customHeight="1" spans="1:8">
      <c r="A35" s="158" t="s">
        <v>114</v>
      </c>
      <c r="B35" s="159" t="s">
        <v>115</v>
      </c>
      <c r="C35" s="152"/>
      <c r="D35" s="153">
        <f t="shared" si="0"/>
        <v>36.9312</v>
      </c>
      <c r="E35" s="153">
        <f t="shared" si="1"/>
        <v>36.9312</v>
      </c>
      <c r="F35" s="153"/>
      <c r="G35" s="153">
        <v>36.9312</v>
      </c>
      <c r="H35" s="154"/>
    </row>
    <row r="36" s="144" customFormat="1" ht="24.95" customHeight="1" spans="1:8">
      <c r="A36" s="155" t="s">
        <v>116</v>
      </c>
      <c r="B36" s="160" t="s">
        <v>117</v>
      </c>
      <c r="C36" s="152"/>
      <c r="D36" s="157">
        <f t="shared" si="0"/>
        <v>127.1176</v>
      </c>
      <c r="E36" s="157">
        <f t="shared" si="1"/>
        <v>127.1176</v>
      </c>
      <c r="F36" s="157">
        <v>127.1176</v>
      </c>
      <c r="G36" s="157"/>
      <c r="H36" s="154"/>
    </row>
    <row r="37" s="144" customFormat="1" ht="24.95" customHeight="1" spans="1:8">
      <c r="A37" s="158" t="s">
        <v>118</v>
      </c>
      <c r="B37" s="159" t="s">
        <v>119</v>
      </c>
      <c r="C37" s="152"/>
      <c r="D37" s="153">
        <f t="shared" si="0"/>
        <v>61.3327</v>
      </c>
      <c r="E37" s="153">
        <f t="shared" si="1"/>
        <v>61.3327</v>
      </c>
      <c r="F37" s="153">
        <v>61.3327</v>
      </c>
      <c r="G37" s="153"/>
      <c r="H37" s="154"/>
    </row>
    <row r="38" s="144" customFormat="1" ht="24.95" customHeight="1" spans="1:8">
      <c r="A38" s="158" t="s">
        <v>120</v>
      </c>
      <c r="B38" s="159" t="s">
        <v>121</v>
      </c>
      <c r="C38" s="152"/>
      <c r="D38" s="153">
        <f t="shared" si="0"/>
        <v>30.6664</v>
      </c>
      <c r="E38" s="153">
        <f t="shared" si="1"/>
        <v>30.6664</v>
      </c>
      <c r="F38" s="153">
        <v>30.6664</v>
      </c>
      <c r="G38" s="153"/>
      <c r="H38" s="154"/>
    </row>
    <row r="39" s="144" customFormat="1" ht="24.95" customHeight="1" spans="1:8">
      <c r="A39" s="158" t="s">
        <v>122</v>
      </c>
      <c r="B39" s="159" t="s">
        <v>123</v>
      </c>
      <c r="C39" s="152"/>
      <c r="D39" s="153">
        <f t="shared" si="0"/>
        <v>35.1185</v>
      </c>
      <c r="E39" s="153">
        <f t="shared" si="1"/>
        <v>35.1185</v>
      </c>
      <c r="F39" s="153">
        <v>35.1185</v>
      </c>
      <c r="G39" s="153"/>
      <c r="H39" s="154"/>
    </row>
    <row r="40" s="144" customFormat="1" ht="24.95" customHeight="1" spans="1:8">
      <c r="A40" s="155" t="s">
        <v>124</v>
      </c>
      <c r="B40" s="156" t="s">
        <v>125</v>
      </c>
      <c r="C40" s="152"/>
      <c r="D40" s="157">
        <f t="shared" si="0"/>
        <v>89.369949</v>
      </c>
      <c r="E40" s="157">
        <f t="shared" si="1"/>
        <v>89.369949</v>
      </c>
      <c r="F40" s="157"/>
      <c r="G40" s="157">
        <v>89.369949</v>
      </c>
      <c r="H40" s="154"/>
    </row>
    <row r="41" s="144" customFormat="1" ht="24.95" customHeight="1" spans="1:8">
      <c r="A41" s="158" t="s">
        <v>126</v>
      </c>
      <c r="B41" s="159" t="s">
        <v>127</v>
      </c>
      <c r="C41" s="152"/>
      <c r="D41" s="153">
        <f t="shared" si="0"/>
        <v>0.707</v>
      </c>
      <c r="E41" s="153">
        <f t="shared" si="1"/>
        <v>0.707</v>
      </c>
      <c r="F41" s="153"/>
      <c r="G41" s="153">
        <v>0.707</v>
      </c>
      <c r="H41" s="154"/>
    </row>
    <row r="42" s="144" customFormat="1" ht="24.95" customHeight="1" spans="1:8">
      <c r="A42" s="158" t="s">
        <v>128</v>
      </c>
      <c r="B42" s="159" t="s">
        <v>129</v>
      </c>
      <c r="C42" s="152"/>
      <c r="D42" s="153">
        <f t="shared" si="0"/>
        <v>27.184449</v>
      </c>
      <c r="E42" s="153">
        <f t="shared" si="1"/>
        <v>27.184449</v>
      </c>
      <c r="F42" s="153"/>
      <c r="G42" s="153">
        <v>27.184449</v>
      </c>
      <c r="H42" s="154"/>
    </row>
    <row r="43" s="144" customFormat="1" ht="24.95" customHeight="1" spans="1:8">
      <c r="A43" s="158" t="s">
        <v>130</v>
      </c>
      <c r="B43" s="159" t="s">
        <v>131</v>
      </c>
      <c r="C43" s="152"/>
      <c r="D43" s="153">
        <f t="shared" si="0"/>
        <v>39.2742</v>
      </c>
      <c r="E43" s="153">
        <f t="shared" si="1"/>
        <v>39.2742</v>
      </c>
      <c r="F43" s="153"/>
      <c r="G43" s="153">
        <v>39.2742</v>
      </c>
      <c r="H43" s="154"/>
    </row>
    <row r="44" s="144" customFormat="1" ht="24.95" customHeight="1" spans="1:8">
      <c r="A44" s="158" t="s">
        <v>132</v>
      </c>
      <c r="B44" s="159" t="s">
        <v>133</v>
      </c>
      <c r="C44" s="152"/>
      <c r="D44" s="153">
        <f t="shared" si="0"/>
        <v>3.4146</v>
      </c>
      <c r="E44" s="153">
        <f t="shared" si="1"/>
        <v>3.4146</v>
      </c>
      <c r="F44" s="153"/>
      <c r="G44" s="153">
        <v>3.4146</v>
      </c>
      <c r="H44" s="154"/>
    </row>
    <row r="45" s="144" customFormat="1" ht="24.95" customHeight="1" spans="1:8">
      <c r="A45" s="158" t="s">
        <v>134</v>
      </c>
      <c r="B45" s="159" t="s">
        <v>135</v>
      </c>
      <c r="C45" s="152"/>
      <c r="D45" s="153">
        <f t="shared" si="0"/>
        <v>8.04</v>
      </c>
      <c r="E45" s="153">
        <f t="shared" si="1"/>
        <v>8.04</v>
      </c>
      <c r="F45" s="153"/>
      <c r="G45" s="153">
        <v>8.04</v>
      </c>
      <c r="H45" s="154"/>
    </row>
    <row r="46" s="144" customFormat="1" ht="24.95" customHeight="1" spans="1:8">
      <c r="A46" s="158" t="s">
        <v>136</v>
      </c>
      <c r="B46" s="159" t="s">
        <v>137</v>
      </c>
      <c r="C46" s="152"/>
      <c r="D46" s="153">
        <f t="shared" si="0"/>
        <v>10.7497</v>
      </c>
      <c r="E46" s="153">
        <f t="shared" si="1"/>
        <v>10.7497</v>
      </c>
      <c r="F46" s="153"/>
      <c r="G46" s="153">
        <v>10.7497</v>
      </c>
      <c r="H46" s="154"/>
    </row>
    <row r="47" s="144" customFormat="1" ht="24.95" customHeight="1" spans="1:8">
      <c r="A47" s="155" t="s">
        <v>138</v>
      </c>
      <c r="B47" s="156" t="s">
        <v>139</v>
      </c>
      <c r="C47" s="152"/>
      <c r="D47" s="157">
        <f t="shared" si="0"/>
        <v>11.9648</v>
      </c>
      <c r="E47" s="157">
        <f t="shared" si="1"/>
        <v>11.9648</v>
      </c>
      <c r="F47" s="157"/>
      <c r="G47" s="157">
        <v>11.9648</v>
      </c>
      <c r="H47" s="154"/>
    </row>
    <row r="48" s="144" customFormat="1" ht="24.95" customHeight="1" spans="1:8">
      <c r="A48" s="158" t="s">
        <v>140</v>
      </c>
      <c r="B48" s="159" t="s">
        <v>141</v>
      </c>
      <c r="C48" s="152"/>
      <c r="D48" s="153">
        <f t="shared" si="0"/>
        <v>11.9648</v>
      </c>
      <c r="E48" s="153">
        <f t="shared" si="1"/>
        <v>11.9648</v>
      </c>
      <c r="F48" s="153"/>
      <c r="G48" s="153">
        <v>11.9648</v>
      </c>
      <c r="H48" s="154"/>
    </row>
    <row r="49" s="144" customFormat="1" ht="24.95" customHeight="1" spans="1:8">
      <c r="A49" s="155" t="s">
        <v>142</v>
      </c>
      <c r="B49" s="156" t="s">
        <v>143</v>
      </c>
      <c r="C49" s="152"/>
      <c r="D49" s="157">
        <f t="shared" si="0"/>
        <v>4.524</v>
      </c>
      <c r="E49" s="157">
        <f t="shared" si="1"/>
        <v>4.524</v>
      </c>
      <c r="F49" s="157"/>
      <c r="G49" s="157">
        <v>4.524</v>
      </c>
      <c r="H49" s="154"/>
    </row>
    <row r="50" s="144" customFormat="1" ht="24.95" customHeight="1" spans="1:8">
      <c r="A50" s="158" t="s">
        <v>144</v>
      </c>
      <c r="B50" s="159" t="s">
        <v>145</v>
      </c>
      <c r="C50" s="152"/>
      <c r="D50" s="153">
        <f t="shared" si="0"/>
        <v>4.524</v>
      </c>
      <c r="E50" s="153">
        <f t="shared" si="1"/>
        <v>4.524</v>
      </c>
      <c r="F50" s="153"/>
      <c r="G50" s="153">
        <v>4.524</v>
      </c>
      <c r="H50" s="154"/>
    </row>
    <row r="51" s="144" customFormat="1" ht="24.95" customHeight="1" spans="1:8">
      <c r="A51" s="155" t="s">
        <v>146</v>
      </c>
      <c r="B51" s="156" t="s">
        <v>147</v>
      </c>
      <c r="C51" s="152"/>
      <c r="D51" s="157">
        <f t="shared" si="0"/>
        <v>2.622</v>
      </c>
      <c r="E51" s="157">
        <f t="shared" si="1"/>
        <v>2.622</v>
      </c>
      <c r="F51" s="157"/>
      <c r="G51" s="157">
        <v>2.622</v>
      </c>
      <c r="H51" s="154"/>
    </row>
    <row r="52" s="144" customFormat="1" ht="24.95" customHeight="1" spans="1:8">
      <c r="A52" s="158" t="s">
        <v>148</v>
      </c>
      <c r="B52" s="159" t="s">
        <v>149</v>
      </c>
      <c r="C52" s="152"/>
      <c r="D52" s="153">
        <f t="shared" si="0"/>
        <v>2.622</v>
      </c>
      <c r="E52" s="153">
        <f t="shared" si="1"/>
        <v>2.622</v>
      </c>
      <c r="F52" s="153"/>
      <c r="G52" s="153">
        <v>2.622</v>
      </c>
      <c r="H52" s="154"/>
    </row>
    <row r="53" s="144" customFormat="1" ht="24.95" customHeight="1" spans="1:8">
      <c r="A53" s="155" t="s">
        <v>150</v>
      </c>
      <c r="B53" s="156" t="s">
        <v>151</v>
      </c>
      <c r="C53" s="152"/>
      <c r="D53" s="157">
        <f t="shared" si="0"/>
        <v>30.7278</v>
      </c>
      <c r="E53" s="157">
        <f t="shared" si="1"/>
        <v>30.7278</v>
      </c>
      <c r="F53" s="157">
        <v>30.7278</v>
      </c>
      <c r="G53" s="157"/>
      <c r="H53" s="154"/>
    </row>
    <row r="54" s="144" customFormat="1" ht="24.95" customHeight="1" spans="1:8">
      <c r="A54" s="158" t="s">
        <v>152</v>
      </c>
      <c r="B54" s="159" t="s">
        <v>74</v>
      </c>
      <c r="C54" s="152"/>
      <c r="D54" s="157">
        <f t="shared" si="0"/>
        <v>30.7278</v>
      </c>
      <c r="E54" s="157">
        <f t="shared" si="1"/>
        <v>30.7278</v>
      </c>
      <c r="F54" s="153">
        <v>30.7278</v>
      </c>
      <c r="G54" s="153"/>
      <c r="H54" s="154"/>
    </row>
    <row r="55" s="144" customFormat="1" ht="24.95" customHeight="1" spans="1:8">
      <c r="A55" s="155" t="s">
        <v>153</v>
      </c>
      <c r="B55" s="156" t="s">
        <v>154</v>
      </c>
      <c r="C55" s="152"/>
      <c r="D55" s="157">
        <f t="shared" si="0"/>
        <v>70.308</v>
      </c>
      <c r="E55" s="157">
        <f t="shared" si="1"/>
        <v>70.308</v>
      </c>
      <c r="F55" s="157">
        <v>43.503</v>
      </c>
      <c r="G55" s="157">
        <v>26.805</v>
      </c>
      <c r="H55" s="154"/>
    </row>
    <row r="56" s="144" customFormat="1" ht="24.95" customHeight="1" spans="1:8">
      <c r="A56" s="155" t="s">
        <v>155</v>
      </c>
      <c r="B56" s="156" t="s">
        <v>156</v>
      </c>
      <c r="C56" s="152"/>
      <c r="D56" s="157">
        <f t="shared" si="0"/>
        <v>18.3675</v>
      </c>
      <c r="E56" s="157">
        <f t="shared" si="1"/>
        <v>18.3675</v>
      </c>
      <c r="F56" s="157"/>
      <c r="G56" s="157">
        <v>18.3675</v>
      </c>
      <c r="H56" s="154"/>
    </row>
    <row r="57" s="144" customFormat="1" ht="24.95" customHeight="1" spans="1:8">
      <c r="A57" s="158" t="s">
        <v>157</v>
      </c>
      <c r="B57" s="159" t="s">
        <v>158</v>
      </c>
      <c r="C57" s="152"/>
      <c r="D57" s="153">
        <f t="shared" si="0"/>
        <v>10.4925</v>
      </c>
      <c r="E57" s="153">
        <f t="shared" si="1"/>
        <v>10.4925</v>
      </c>
      <c r="F57" s="153"/>
      <c r="G57" s="153">
        <v>10.4925</v>
      </c>
      <c r="H57" s="154"/>
    </row>
    <row r="58" s="144" customFormat="1" ht="24.95" customHeight="1" spans="1:8">
      <c r="A58" s="158" t="s">
        <v>159</v>
      </c>
      <c r="B58" s="159" t="s">
        <v>160</v>
      </c>
      <c r="C58" s="152"/>
      <c r="D58" s="153">
        <f t="shared" si="0"/>
        <v>7.875</v>
      </c>
      <c r="E58" s="153">
        <f t="shared" si="1"/>
        <v>7.875</v>
      </c>
      <c r="F58" s="153"/>
      <c r="G58" s="153">
        <v>7.875</v>
      </c>
      <c r="H58" s="154"/>
    </row>
    <row r="59" s="144" customFormat="1" ht="24.95" customHeight="1" spans="1:8">
      <c r="A59" s="155" t="s">
        <v>161</v>
      </c>
      <c r="B59" s="156" t="s">
        <v>162</v>
      </c>
      <c r="C59" s="152"/>
      <c r="D59" s="157">
        <f t="shared" si="0"/>
        <v>43.503</v>
      </c>
      <c r="E59" s="157">
        <f t="shared" si="1"/>
        <v>43.503</v>
      </c>
      <c r="F59" s="157">
        <v>43.503</v>
      </c>
      <c r="G59" s="157"/>
      <c r="H59" s="154"/>
    </row>
    <row r="60" s="144" customFormat="1" ht="24.95" customHeight="1" spans="1:8">
      <c r="A60" s="158" t="s">
        <v>163</v>
      </c>
      <c r="B60" s="159" t="s">
        <v>164</v>
      </c>
      <c r="C60" s="152"/>
      <c r="D60" s="153">
        <f t="shared" si="0"/>
        <v>21.8009</v>
      </c>
      <c r="E60" s="153">
        <f t="shared" si="1"/>
        <v>21.8009</v>
      </c>
      <c r="F60" s="153">
        <v>21.8009</v>
      </c>
      <c r="G60" s="153"/>
      <c r="H60" s="154"/>
    </row>
    <row r="61" s="144" customFormat="1" ht="24.95" customHeight="1" spans="1:8">
      <c r="A61" s="158" t="s">
        <v>165</v>
      </c>
      <c r="B61" s="159" t="s">
        <v>166</v>
      </c>
      <c r="C61" s="152"/>
      <c r="D61" s="153">
        <f t="shared" si="0"/>
        <v>18.3021</v>
      </c>
      <c r="E61" s="153">
        <f t="shared" si="1"/>
        <v>18.3021</v>
      </c>
      <c r="F61" s="153">
        <v>18.3021</v>
      </c>
      <c r="G61" s="153"/>
      <c r="H61" s="154"/>
    </row>
    <row r="62" s="144" customFormat="1" ht="24.95" customHeight="1" spans="1:8">
      <c r="A62" s="158" t="s">
        <v>167</v>
      </c>
      <c r="B62" s="159" t="s">
        <v>168</v>
      </c>
      <c r="C62" s="152"/>
      <c r="D62" s="153">
        <f t="shared" si="0"/>
        <v>3.4</v>
      </c>
      <c r="E62" s="153">
        <f t="shared" si="1"/>
        <v>3.4</v>
      </c>
      <c r="F62" s="153">
        <v>3.4</v>
      </c>
      <c r="G62" s="153"/>
      <c r="H62" s="154"/>
    </row>
    <row r="63" s="144" customFormat="1" ht="24.95" customHeight="1" spans="1:8">
      <c r="A63" s="155" t="s">
        <v>169</v>
      </c>
      <c r="B63" s="156" t="s">
        <v>170</v>
      </c>
      <c r="C63" s="152"/>
      <c r="D63" s="157">
        <f t="shared" si="0"/>
        <v>5.9775</v>
      </c>
      <c r="E63" s="157">
        <f t="shared" si="1"/>
        <v>5.9775</v>
      </c>
      <c r="F63" s="157"/>
      <c r="G63" s="157">
        <v>5.9775</v>
      </c>
      <c r="H63" s="154"/>
    </row>
    <row r="64" s="144" customFormat="1" ht="24.95" customHeight="1" spans="1:8">
      <c r="A64" s="158" t="s">
        <v>171</v>
      </c>
      <c r="B64" s="159" t="s">
        <v>172</v>
      </c>
      <c r="C64" s="152"/>
      <c r="D64" s="153">
        <f t="shared" si="0"/>
        <v>5.9775</v>
      </c>
      <c r="E64" s="153">
        <f t="shared" si="1"/>
        <v>5.9775</v>
      </c>
      <c r="F64" s="153"/>
      <c r="G64" s="153">
        <v>5.9775</v>
      </c>
      <c r="H64" s="154"/>
    </row>
    <row r="65" s="144" customFormat="1" ht="24.95" customHeight="1" spans="1:8">
      <c r="A65" s="155" t="s">
        <v>173</v>
      </c>
      <c r="B65" s="156" t="s">
        <v>174</v>
      </c>
      <c r="C65" s="152"/>
      <c r="D65" s="157">
        <f t="shared" si="0"/>
        <v>2.46</v>
      </c>
      <c r="E65" s="157">
        <f t="shared" si="1"/>
        <v>2.46</v>
      </c>
      <c r="F65" s="157"/>
      <c r="G65" s="157">
        <v>2.46</v>
      </c>
      <c r="H65" s="154"/>
    </row>
    <row r="66" s="144" customFormat="1" ht="24.95" customHeight="1" spans="1:8">
      <c r="A66" s="158" t="s">
        <v>175</v>
      </c>
      <c r="B66" s="159" t="s">
        <v>176</v>
      </c>
      <c r="C66" s="152"/>
      <c r="D66" s="153">
        <f t="shared" si="0"/>
        <v>2.46</v>
      </c>
      <c r="E66" s="153">
        <f t="shared" si="1"/>
        <v>2.46</v>
      </c>
      <c r="F66" s="153"/>
      <c r="G66" s="153">
        <v>2.46</v>
      </c>
      <c r="H66" s="154"/>
    </row>
    <row r="67" s="144" customFormat="1" ht="24.95" customHeight="1" spans="1:8">
      <c r="A67" s="155" t="s">
        <v>177</v>
      </c>
      <c r="B67" s="156" t="s">
        <v>178</v>
      </c>
      <c r="C67" s="152"/>
      <c r="D67" s="157">
        <f t="shared" si="0"/>
        <v>0.3864</v>
      </c>
      <c r="E67" s="157">
        <f t="shared" si="1"/>
        <v>0.3864</v>
      </c>
      <c r="F67" s="157"/>
      <c r="G67" s="157">
        <v>0.3864</v>
      </c>
      <c r="H67" s="154"/>
    </row>
    <row r="68" s="144" customFormat="1" ht="24.95" customHeight="1" spans="1:8">
      <c r="A68" s="155" t="s">
        <v>179</v>
      </c>
      <c r="B68" s="156" t="s">
        <v>180</v>
      </c>
      <c r="C68" s="152"/>
      <c r="D68" s="157">
        <f t="shared" si="0"/>
        <v>0.3864</v>
      </c>
      <c r="E68" s="157">
        <f t="shared" si="1"/>
        <v>0.3864</v>
      </c>
      <c r="F68" s="157"/>
      <c r="G68" s="157">
        <v>0.3864</v>
      </c>
      <c r="H68" s="154"/>
    </row>
    <row r="69" s="144" customFormat="1" ht="24.95" customHeight="1" spans="1:8">
      <c r="A69" s="158" t="s">
        <v>181</v>
      </c>
      <c r="B69" s="159" t="s">
        <v>182</v>
      </c>
      <c r="C69" s="152"/>
      <c r="D69" s="153">
        <f t="shared" si="0"/>
        <v>0.3864</v>
      </c>
      <c r="E69" s="153">
        <f t="shared" si="1"/>
        <v>0.3864</v>
      </c>
      <c r="F69" s="153"/>
      <c r="G69" s="153">
        <v>0.3864</v>
      </c>
      <c r="H69" s="154"/>
    </row>
    <row r="70" s="144" customFormat="1" ht="24.95" customHeight="1" spans="1:8">
      <c r="A70" s="155" t="s">
        <v>183</v>
      </c>
      <c r="B70" s="156" t="s">
        <v>184</v>
      </c>
      <c r="C70" s="152"/>
      <c r="D70" s="157">
        <f t="shared" si="0"/>
        <v>175.012986</v>
      </c>
      <c r="E70" s="157">
        <f t="shared" si="1"/>
        <v>175.012986</v>
      </c>
      <c r="F70" s="157">
        <v>65.0756</v>
      </c>
      <c r="G70" s="157">
        <v>109.937386</v>
      </c>
      <c r="H70" s="154"/>
    </row>
    <row r="71" s="144" customFormat="1" ht="24.95" customHeight="1" spans="1:8">
      <c r="A71" s="155" t="s">
        <v>185</v>
      </c>
      <c r="B71" s="156" t="s">
        <v>186</v>
      </c>
      <c r="C71" s="152"/>
      <c r="D71" s="157">
        <f t="shared" si="0"/>
        <v>65.0756</v>
      </c>
      <c r="E71" s="157">
        <f t="shared" ref="E71:E105" si="2">SUM(F71:G71)</f>
        <v>65.0756</v>
      </c>
      <c r="F71" s="157">
        <v>65.0756</v>
      </c>
      <c r="G71" s="157"/>
      <c r="H71" s="154"/>
    </row>
    <row r="72" s="144" customFormat="1" ht="24.95" customHeight="1" spans="1:8">
      <c r="A72" s="158" t="s">
        <v>187</v>
      </c>
      <c r="B72" s="159" t="s">
        <v>188</v>
      </c>
      <c r="C72" s="152"/>
      <c r="D72" s="153">
        <f t="shared" ref="D72:D105" si="3">E72</f>
        <v>65.0756</v>
      </c>
      <c r="E72" s="153">
        <f t="shared" si="2"/>
        <v>65.0756</v>
      </c>
      <c r="F72" s="153">
        <v>65.0756</v>
      </c>
      <c r="G72" s="153"/>
      <c r="H72" s="154"/>
    </row>
    <row r="73" s="144" customFormat="1" ht="24.95" customHeight="1" spans="1:8">
      <c r="A73" s="155" t="s">
        <v>189</v>
      </c>
      <c r="B73" s="156" t="s">
        <v>190</v>
      </c>
      <c r="C73" s="152"/>
      <c r="D73" s="157">
        <f t="shared" si="3"/>
        <v>93.937386</v>
      </c>
      <c r="E73" s="157">
        <f t="shared" si="2"/>
        <v>93.937386</v>
      </c>
      <c r="F73" s="157"/>
      <c r="G73" s="157">
        <v>93.937386</v>
      </c>
      <c r="H73" s="154"/>
    </row>
    <row r="74" s="144" customFormat="1" ht="24.95" customHeight="1" spans="1:8">
      <c r="A74" s="158" t="s">
        <v>191</v>
      </c>
      <c r="B74" s="159" t="s">
        <v>192</v>
      </c>
      <c r="C74" s="152"/>
      <c r="D74" s="153">
        <f t="shared" si="3"/>
        <v>93.937386</v>
      </c>
      <c r="E74" s="153">
        <f t="shared" si="2"/>
        <v>93.937386</v>
      </c>
      <c r="F74" s="153"/>
      <c r="G74" s="153">
        <v>93.937386</v>
      </c>
      <c r="H74" s="154"/>
    </row>
    <row r="75" s="144" customFormat="1" ht="24.95" customHeight="1" spans="1:8">
      <c r="A75" s="155" t="s">
        <v>193</v>
      </c>
      <c r="B75" s="156" t="s">
        <v>194</v>
      </c>
      <c r="C75" s="152"/>
      <c r="D75" s="157">
        <f t="shared" si="3"/>
        <v>16</v>
      </c>
      <c r="E75" s="157">
        <f t="shared" si="2"/>
        <v>16</v>
      </c>
      <c r="F75" s="157"/>
      <c r="G75" s="157">
        <v>16</v>
      </c>
      <c r="H75" s="154"/>
    </row>
    <row r="76" s="144" customFormat="1" ht="24.95" customHeight="1" spans="1:8">
      <c r="A76" s="158" t="s">
        <v>195</v>
      </c>
      <c r="B76" s="159" t="s">
        <v>196</v>
      </c>
      <c r="C76" s="152"/>
      <c r="D76" s="153">
        <f t="shared" si="3"/>
        <v>16</v>
      </c>
      <c r="E76" s="153">
        <f t="shared" si="2"/>
        <v>16</v>
      </c>
      <c r="F76" s="153"/>
      <c r="G76" s="153">
        <v>16</v>
      </c>
      <c r="H76" s="154"/>
    </row>
    <row r="77" s="144" customFormat="1" ht="24.95" customHeight="1" spans="1:8">
      <c r="A77" s="155" t="s">
        <v>213</v>
      </c>
      <c r="B77" s="161" t="s">
        <v>214</v>
      </c>
      <c r="C77" s="152"/>
      <c r="D77" s="157">
        <f t="shared" si="3"/>
        <v>653.557696</v>
      </c>
      <c r="E77" s="157">
        <f t="shared" si="2"/>
        <v>653.557696</v>
      </c>
      <c r="F77" s="157">
        <v>152.142</v>
      </c>
      <c r="G77" s="157">
        <v>501.415696</v>
      </c>
      <c r="H77" s="154"/>
    </row>
    <row r="78" s="144" customFormat="1" ht="24.95" customHeight="1" spans="1:8">
      <c r="A78" s="155" t="s">
        <v>215</v>
      </c>
      <c r="B78" s="156" t="s">
        <v>216</v>
      </c>
      <c r="C78" s="152"/>
      <c r="D78" s="157">
        <f t="shared" si="3"/>
        <v>191.887</v>
      </c>
      <c r="E78" s="157">
        <f t="shared" si="2"/>
        <v>191.887</v>
      </c>
      <c r="F78" s="157">
        <v>152.142</v>
      </c>
      <c r="G78" s="157">
        <v>39.745</v>
      </c>
      <c r="H78" s="154"/>
    </row>
    <row r="79" s="144" customFormat="1" ht="24.95" customHeight="1" spans="1:8">
      <c r="A79" s="158" t="s">
        <v>217</v>
      </c>
      <c r="B79" s="159" t="s">
        <v>74</v>
      </c>
      <c r="C79" s="152"/>
      <c r="D79" s="153">
        <f t="shared" si="3"/>
        <v>152.142</v>
      </c>
      <c r="E79" s="153">
        <f t="shared" si="2"/>
        <v>152.142</v>
      </c>
      <c r="F79" s="153">
        <v>152.142</v>
      </c>
      <c r="G79" s="153"/>
      <c r="H79" s="154"/>
    </row>
    <row r="80" s="144" customFormat="1" ht="24.95" customHeight="1" spans="1:8">
      <c r="A80" s="158" t="s">
        <v>218</v>
      </c>
      <c r="B80" s="159" t="s">
        <v>219</v>
      </c>
      <c r="C80" s="152"/>
      <c r="D80" s="153">
        <f t="shared" si="3"/>
        <v>39.745</v>
      </c>
      <c r="E80" s="153">
        <f t="shared" si="2"/>
        <v>39.745</v>
      </c>
      <c r="F80" s="153"/>
      <c r="G80" s="153">
        <v>39.745</v>
      </c>
      <c r="H80" s="154"/>
    </row>
    <row r="81" s="144" customFormat="1" ht="24.95" customHeight="1" spans="1:8">
      <c r="A81" s="155" t="s">
        <v>220</v>
      </c>
      <c r="B81" s="156" t="s">
        <v>221</v>
      </c>
      <c r="C81" s="152"/>
      <c r="D81" s="157">
        <f t="shared" si="3"/>
        <v>17.675</v>
      </c>
      <c r="E81" s="157">
        <f t="shared" si="2"/>
        <v>17.675</v>
      </c>
      <c r="F81" s="157"/>
      <c r="G81" s="157">
        <v>17.675</v>
      </c>
      <c r="H81" s="154"/>
    </row>
    <row r="82" s="144" customFormat="1" ht="24.95" customHeight="1" spans="1:8">
      <c r="A82" s="158" t="s">
        <v>222</v>
      </c>
      <c r="B82" s="159" t="s">
        <v>223</v>
      </c>
      <c r="C82" s="152"/>
      <c r="D82" s="153">
        <f t="shared" si="3"/>
        <v>15.675</v>
      </c>
      <c r="E82" s="153">
        <f t="shared" si="2"/>
        <v>15.675</v>
      </c>
      <c r="F82" s="153"/>
      <c r="G82" s="153">
        <v>15.675</v>
      </c>
      <c r="H82" s="154"/>
    </row>
    <row r="83" s="144" customFormat="1" ht="24.95" customHeight="1" spans="1:8">
      <c r="A83" s="158" t="s">
        <v>224</v>
      </c>
      <c r="B83" s="159" t="s">
        <v>225</v>
      </c>
      <c r="C83" s="152"/>
      <c r="D83" s="153">
        <f t="shared" si="3"/>
        <v>2</v>
      </c>
      <c r="E83" s="153">
        <f t="shared" si="2"/>
        <v>2</v>
      </c>
      <c r="F83" s="153"/>
      <c r="G83" s="153">
        <v>2</v>
      </c>
      <c r="H83" s="154"/>
    </row>
    <row r="84" s="144" customFormat="1" ht="24.95" customHeight="1" spans="1:8">
      <c r="A84" s="155" t="s">
        <v>226</v>
      </c>
      <c r="B84" s="156" t="s">
        <v>227</v>
      </c>
      <c r="C84" s="152"/>
      <c r="D84" s="157">
        <f t="shared" si="3"/>
        <v>111.205</v>
      </c>
      <c r="E84" s="157">
        <f t="shared" si="2"/>
        <v>111.205</v>
      </c>
      <c r="F84" s="157"/>
      <c r="G84" s="157">
        <v>111.205</v>
      </c>
      <c r="H84" s="154"/>
    </row>
    <row r="85" s="144" customFormat="1" ht="24.95" customHeight="1" spans="1:8">
      <c r="A85" s="158" t="s">
        <v>228</v>
      </c>
      <c r="B85" s="159" t="s">
        <v>229</v>
      </c>
      <c r="C85" s="152"/>
      <c r="D85" s="153">
        <f t="shared" si="3"/>
        <v>1.6</v>
      </c>
      <c r="E85" s="153">
        <f t="shared" si="2"/>
        <v>1.6</v>
      </c>
      <c r="F85" s="153"/>
      <c r="G85" s="153">
        <v>1.6</v>
      </c>
      <c r="H85" s="154"/>
    </row>
    <row r="86" s="144" customFormat="1" ht="24.95" customHeight="1" spans="1:8">
      <c r="A86" s="158" t="s">
        <v>230</v>
      </c>
      <c r="B86" s="159" t="s">
        <v>231</v>
      </c>
      <c r="C86" s="152"/>
      <c r="D86" s="153">
        <f t="shared" si="3"/>
        <v>109.605</v>
      </c>
      <c r="E86" s="153">
        <f t="shared" si="2"/>
        <v>109.605</v>
      </c>
      <c r="F86" s="153"/>
      <c r="G86" s="153">
        <v>109.605</v>
      </c>
      <c r="H86" s="154"/>
    </row>
    <row r="87" s="144" customFormat="1" ht="24.95" customHeight="1" spans="1:8">
      <c r="A87" s="155" t="s">
        <v>232</v>
      </c>
      <c r="B87" s="156" t="s">
        <v>233</v>
      </c>
      <c r="C87" s="152"/>
      <c r="D87" s="157">
        <f t="shared" si="3"/>
        <v>210.295896</v>
      </c>
      <c r="E87" s="157">
        <f t="shared" si="2"/>
        <v>210.295896</v>
      </c>
      <c r="F87" s="157"/>
      <c r="G87" s="157">
        <v>210.295896</v>
      </c>
      <c r="H87" s="154"/>
    </row>
    <row r="88" s="144" customFormat="1" ht="24.95" customHeight="1" spans="1:8">
      <c r="A88" s="158" t="s">
        <v>234</v>
      </c>
      <c r="B88" s="159" t="s">
        <v>235</v>
      </c>
      <c r="C88" s="152"/>
      <c r="D88" s="153">
        <f t="shared" si="3"/>
        <v>106.782896</v>
      </c>
      <c r="E88" s="153">
        <f t="shared" si="2"/>
        <v>106.782896</v>
      </c>
      <c r="F88" s="153"/>
      <c r="G88" s="153">
        <v>106.782896</v>
      </c>
      <c r="H88" s="154"/>
    </row>
    <row r="89" s="144" customFormat="1" ht="24.95" customHeight="1" spans="1:8">
      <c r="A89" s="158" t="s">
        <v>236</v>
      </c>
      <c r="B89" s="159" t="s">
        <v>237</v>
      </c>
      <c r="C89" s="152"/>
      <c r="D89" s="153">
        <f t="shared" si="3"/>
        <v>80</v>
      </c>
      <c r="E89" s="153">
        <f t="shared" si="2"/>
        <v>80</v>
      </c>
      <c r="F89" s="153"/>
      <c r="G89" s="153">
        <v>80</v>
      </c>
      <c r="H89" s="154"/>
    </row>
    <row r="90" s="144" customFormat="1" ht="24.95" customHeight="1" spans="1:8">
      <c r="A90" s="158" t="s">
        <v>238</v>
      </c>
      <c r="B90" s="159" t="s">
        <v>239</v>
      </c>
      <c r="C90" s="152"/>
      <c r="D90" s="153">
        <f t="shared" si="3"/>
        <v>23.513</v>
      </c>
      <c r="E90" s="153">
        <f t="shared" si="2"/>
        <v>23.513</v>
      </c>
      <c r="F90" s="153"/>
      <c r="G90" s="153">
        <v>23.513</v>
      </c>
      <c r="H90" s="154"/>
    </row>
    <row r="91" s="144" customFormat="1" ht="24.95" customHeight="1" spans="1:8">
      <c r="A91" s="155" t="s">
        <v>240</v>
      </c>
      <c r="B91" s="161" t="s">
        <v>241</v>
      </c>
      <c r="C91" s="152"/>
      <c r="D91" s="157">
        <f t="shared" si="3"/>
        <v>122.4948</v>
      </c>
      <c r="E91" s="157">
        <f t="shared" si="2"/>
        <v>122.4948</v>
      </c>
      <c r="F91" s="157"/>
      <c r="G91" s="157">
        <v>122.4948</v>
      </c>
      <c r="H91" s="154"/>
    </row>
    <row r="92" s="144" customFormat="1" ht="24.95" customHeight="1" spans="1:8">
      <c r="A92" s="158" t="s">
        <v>242</v>
      </c>
      <c r="B92" s="159" t="s">
        <v>243</v>
      </c>
      <c r="C92" s="152"/>
      <c r="D92" s="153">
        <f t="shared" si="3"/>
        <v>122.4948</v>
      </c>
      <c r="E92" s="153">
        <f t="shared" si="2"/>
        <v>122.4948</v>
      </c>
      <c r="F92" s="153"/>
      <c r="G92" s="153">
        <v>122.4948</v>
      </c>
      <c r="H92" s="154"/>
    </row>
    <row r="93" s="144" customFormat="1" ht="24.95" customHeight="1" spans="1:8">
      <c r="A93" s="155" t="s">
        <v>254</v>
      </c>
      <c r="B93" s="156" t="s">
        <v>255</v>
      </c>
      <c r="C93" s="152"/>
      <c r="D93" s="157">
        <f t="shared" si="3"/>
        <v>4.9994</v>
      </c>
      <c r="E93" s="157">
        <f t="shared" si="2"/>
        <v>4.9994</v>
      </c>
      <c r="F93" s="157"/>
      <c r="G93" s="157">
        <v>4.9994</v>
      </c>
      <c r="H93" s="154"/>
    </row>
    <row r="94" s="144" customFormat="1" ht="24.95" customHeight="1" spans="1:8">
      <c r="A94" s="155" t="s">
        <v>256</v>
      </c>
      <c r="B94" s="156" t="s">
        <v>257</v>
      </c>
      <c r="C94" s="152"/>
      <c r="D94" s="157">
        <f t="shared" si="3"/>
        <v>4.9994</v>
      </c>
      <c r="E94" s="157">
        <f t="shared" si="2"/>
        <v>4.9994</v>
      </c>
      <c r="F94" s="157"/>
      <c r="G94" s="157">
        <v>4.9994</v>
      </c>
      <c r="H94" s="154"/>
    </row>
    <row r="95" s="144" customFormat="1" ht="24.95" customHeight="1" spans="1:8">
      <c r="A95" s="158" t="s">
        <v>258</v>
      </c>
      <c r="B95" s="159" t="s">
        <v>259</v>
      </c>
      <c r="C95" s="152"/>
      <c r="D95" s="153">
        <f t="shared" si="3"/>
        <v>4.9994</v>
      </c>
      <c r="E95" s="153">
        <f t="shared" si="2"/>
        <v>4.9994</v>
      </c>
      <c r="F95" s="153"/>
      <c r="G95" s="153">
        <v>4.9994</v>
      </c>
      <c r="H95" s="154"/>
    </row>
    <row r="96" s="144" customFormat="1" ht="24.95" customHeight="1" spans="1:8">
      <c r="A96" s="155" t="s">
        <v>260</v>
      </c>
      <c r="B96" s="156" t="s">
        <v>261</v>
      </c>
      <c r="C96" s="152"/>
      <c r="D96" s="157">
        <f t="shared" si="3"/>
        <v>65.9996</v>
      </c>
      <c r="E96" s="157">
        <f t="shared" si="2"/>
        <v>65.9996</v>
      </c>
      <c r="F96" s="157">
        <v>65.9996</v>
      </c>
      <c r="G96" s="157"/>
      <c r="H96" s="154"/>
    </row>
    <row r="97" s="144" customFormat="1" ht="24.95" customHeight="1" spans="1:8">
      <c r="A97" s="155" t="s">
        <v>262</v>
      </c>
      <c r="B97" s="156" t="s">
        <v>263</v>
      </c>
      <c r="C97" s="152"/>
      <c r="D97" s="157">
        <f t="shared" si="3"/>
        <v>65.9996</v>
      </c>
      <c r="E97" s="157">
        <f t="shared" si="2"/>
        <v>65.9996</v>
      </c>
      <c r="F97" s="157">
        <v>65.9996</v>
      </c>
      <c r="G97" s="157"/>
      <c r="H97" s="154"/>
    </row>
    <row r="98" s="144" customFormat="1" ht="24.95" customHeight="1" spans="1:8">
      <c r="A98" s="158" t="s">
        <v>264</v>
      </c>
      <c r="B98" s="159" t="s">
        <v>265</v>
      </c>
      <c r="C98" s="152"/>
      <c r="D98" s="153">
        <f t="shared" si="3"/>
        <v>65.9996</v>
      </c>
      <c r="E98" s="153">
        <f t="shared" si="2"/>
        <v>65.9996</v>
      </c>
      <c r="F98" s="153">
        <v>65.9996</v>
      </c>
      <c r="G98" s="153"/>
      <c r="H98" s="154"/>
    </row>
    <row r="99" s="144" customFormat="1" ht="24.95" customHeight="1" spans="1:8">
      <c r="A99" s="155" t="s">
        <v>266</v>
      </c>
      <c r="B99" s="156" t="s">
        <v>267</v>
      </c>
      <c r="C99" s="152"/>
      <c r="D99" s="157">
        <f t="shared" si="3"/>
        <v>16.871387</v>
      </c>
      <c r="E99" s="157">
        <f t="shared" si="2"/>
        <v>16.871387</v>
      </c>
      <c r="F99" s="157"/>
      <c r="G99" s="157">
        <v>16.871387</v>
      </c>
      <c r="H99" s="154"/>
    </row>
    <row r="100" s="144" customFormat="1" ht="24.95" customHeight="1" spans="1:8">
      <c r="A100" s="155" t="s">
        <v>268</v>
      </c>
      <c r="B100" s="156" t="s">
        <v>269</v>
      </c>
      <c r="C100" s="152"/>
      <c r="D100" s="157">
        <f t="shared" si="3"/>
        <v>5.871387</v>
      </c>
      <c r="E100" s="157">
        <f t="shared" si="2"/>
        <v>5.871387</v>
      </c>
      <c r="F100" s="157"/>
      <c r="G100" s="157">
        <v>5.871387</v>
      </c>
      <c r="H100" s="154"/>
    </row>
    <row r="101" s="144" customFormat="1" ht="24.95" customHeight="1" spans="1:8">
      <c r="A101" s="158" t="s">
        <v>270</v>
      </c>
      <c r="B101" s="159" t="s">
        <v>271</v>
      </c>
      <c r="C101" s="152"/>
      <c r="D101" s="153">
        <f t="shared" si="3"/>
        <v>0.872387</v>
      </c>
      <c r="E101" s="153">
        <f t="shared" si="2"/>
        <v>0.872387</v>
      </c>
      <c r="F101" s="153"/>
      <c r="G101" s="153">
        <v>0.872387</v>
      </c>
      <c r="H101" s="154"/>
    </row>
    <row r="102" s="144" customFormat="1" ht="24.95" customHeight="1" spans="1:8">
      <c r="A102" s="158" t="s">
        <v>272</v>
      </c>
      <c r="B102" s="159" t="s">
        <v>273</v>
      </c>
      <c r="C102" s="152"/>
      <c r="D102" s="153">
        <f t="shared" si="3"/>
        <v>4.999</v>
      </c>
      <c r="E102" s="153">
        <f t="shared" si="2"/>
        <v>4.999</v>
      </c>
      <c r="F102" s="153"/>
      <c r="G102" s="153">
        <v>4.999</v>
      </c>
      <c r="H102" s="154"/>
    </row>
    <row r="103" s="144" customFormat="1" ht="24.95" customHeight="1" spans="1:8">
      <c r="A103" s="155" t="s">
        <v>274</v>
      </c>
      <c r="B103" s="156" t="s">
        <v>275</v>
      </c>
      <c r="C103" s="152"/>
      <c r="D103" s="157">
        <f t="shared" si="3"/>
        <v>11</v>
      </c>
      <c r="E103" s="157">
        <f t="shared" si="2"/>
        <v>11</v>
      </c>
      <c r="F103" s="157"/>
      <c r="G103" s="157">
        <v>11</v>
      </c>
      <c r="H103" s="154"/>
    </row>
    <row r="104" s="144" customFormat="1" ht="24.95" customHeight="1" spans="1:8">
      <c r="A104" s="158" t="s">
        <v>276</v>
      </c>
      <c r="B104" s="159" t="s">
        <v>277</v>
      </c>
      <c r="C104" s="152"/>
      <c r="D104" s="153">
        <f t="shared" si="3"/>
        <v>7</v>
      </c>
      <c r="E104" s="153">
        <f t="shared" si="2"/>
        <v>7</v>
      </c>
      <c r="F104" s="153"/>
      <c r="G104" s="153">
        <v>7</v>
      </c>
      <c r="H104" s="154"/>
    </row>
    <row r="105" s="144" customFormat="1" ht="24.95" customHeight="1" spans="1:8">
      <c r="A105" s="162" t="s">
        <v>278</v>
      </c>
      <c r="B105" s="163" t="s">
        <v>279</v>
      </c>
      <c r="C105" s="152"/>
      <c r="D105" s="153">
        <f t="shared" si="3"/>
        <v>4</v>
      </c>
      <c r="E105" s="153">
        <f t="shared" si="2"/>
        <v>4</v>
      </c>
      <c r="F105" s="164"/>
      <c r="G105" s="164">
        <v>4</v>
      </c>
      <c r="H105" s="154"/>
    </row>
    <row r="106" s="144" customFormat="1" ht="24.95" customHeight="1" spans="1:8">
      <c r="A106" s="165" t="s">
        <v>316</v>
      </c>
      <c r="B106" s="165"/>
      <c r="C106" s="165"/>
      <c r="D106" s="165"/>
      <c r="E106" s="165"/>
      <c r="F106" s="165"/>
      <c r="G106" s="165"/>
      <c r="H106" s="165"/>
    </row>
    <row r="107" ht="21" customHeight="1" spans="1:8">
      <c r="A107" s="166" t="s">
        <v>317</v>
      </c>
      <c r="B107" s="167"/>
      <c r="C107" s="167"/>
      <c r="D107" s="167"/>
      <c r="E107" s="168"/>
      <c r="F107" s="168"/>
      <c r="G107" s="168"/>
      <c r="H107" s="168"/>
    </row>
    <row r="108" ht="21" customHeight="1" spans="1:8">
      <c r="A108" s="169"/>
      <c r="B108" s="167"/>
      <c r="C108" s="167"/>
      <c r="D108" s="167"/>
      <c r="E108" s="168"/>
      <c r="F108" s="168"/>
      <c r="G108" s="168"/>
      <c r="H108" s="168"/>
    </row>
    <row r="109" ht="21" customHeight="1" spans="1:8">
      <c r="A109" s="169"/>
      <c r="B109" s="167"/>
      <c r="C109" s="167"/>
      <c r="D109" s="167"/>
      <c r="E109" s="168"/>
      <c r="F109" s="168"/>
      <c r="G109" s="168"/>
      <c r="H109" s="168"/>
    </row>
    <row r="110" ht="21" customHeight="1" spans="1:8">
      <c r="A110" s="169"/>
      <c r="B110" s="167"/>
      <c r="C110" s="167"/>
      <c r="D110" s="167"/>
      <c r="E110" s="168"/>
      <c r="F110" s="168"/>
      <c r="G110" s="168"/>
      <c r="H110" s="168"/>
    </row>
    <row r="111" ht="21" customHeight="1" spans="1:8">
      <c r="A111" s="169"/>
      <c r="B111" s="167"/>
      <c r="C111" s="167"/>
      <c r="D111" s="167"/>
      <c r="E111" s="168"/>
      <c r="F111" s="168"/>
      <c r="G111" s="168"/>
      <c r="H111" s="168"/>
    </row>
    <row r="112" ht="21" customHeight="1" spans="1:8">
      <c r="A112" s="169"/>
      <c r="B112" s="167"/>
      <c r="C112" s="167"/>
      <c r="D112" s="167"/>
      <c r="E112" s="168"/>
      <c r="F112" s="168"/>
      <c r="G112" s="168"/>
      <c r="H112" s="168"/>
    </row>
    <row r="113" ht="21" customHeight="1" spans="1:8">
      <c r="A113" s="169"/>
      <c r="B113" s="167"/>
      <c r="C113" s="167"/>
      <c r="D113" s="167"/>
      <c r="E113" s="168"/>
      <c r="F113" s="168"/>
      <c r="G113" s="168"/>
      <c r="H113" s="168"/>
    </row>
    <row r="114" ht="21" customHeight="1" spans="1:8">
      <c r="A114" s="169"/>
      <c r="B114" s="167"/>
      <c r="C114" s="167"/>
      <c r="D114" s="167"/>
      <c r="E114" s="168"/>
      <c r="F114" s="168"/>
      <c r="G114" s="168"/>
      <c r="H114" s="168"/>
    </row>
    <row r="115" ht="21" customHeight="1" spans="1:8">
      <c r="A115" s="169"/>
      <c r="B115" s="167"/>
      <c r="C115" s="167"/>
      <c r="D115" s="167"/>
      <c r="E115" s="168"/>
      <c r="F115" s="168"/>
      <c r="G115" s="168"/>
      <c r="H115" s="168"/>
    </row>
    <row r="116" ht="21" customHeight="1" spans="1:8">
      <c r="A116" s="169"/>
      <c r="B116" s="167"/>
      <c r="C116" s="167"/>
      <c r="D116" s="167"/>
      <c r="E116" s="168"/>
      <c r="F116" s="168"/>
      <c r="G116" s="168"/>
      <c r="H116" s="168"/>
    </row>
    <row r="117" ht="21" customHeight="1" spans="1:8">
      <c r="A117" s="169"/>
      <c r="B117" s="167"/>
      <c r="C117" s="167"/>
      <c r="D117" s="167"/>
      <c r="E117" s="168"/>
      <c r="F117" s="168"/>
      <c r="G117" s="168"/>
      <c r="H117" s="168"/>
    </row>
    <row r="118" ht="21" customHeight="1" spans="1:8">
      <c r="A118" s="170"/>
      <c r="B118" s="171"/>
      <c r="C118" s="171"/>
      <c r="D118" s="171"/>
      <c r="E118" s="172"/>
      <c r="F118" s="172"/>
      <c r="G118" s="172"/>
      <c r="H118" s="172"/>
    </row>
    <row r="119" ht="21" customHeight="1" spans="1:8">
      <c r="A119" s="170"/>
      <c r="B119" s="171"/>
      <c r="C119" s="171"/>
      <c r="D119" s="171"/>
      <c r="E119" s="172"/>
      <c r="F119" s="172"/>
      <c r="G119" s="172"/>
      <c r="H119" s="172"/>
    </row>
    <row r="120" ht="21" customHeight="1" spans="1:8">
      <c r="A120" s="170"/>
      <c r="B120" s="171"/>
      <c r="C120" s="171"/>
      <c r="D120" s="171"/>
      <c r="E120" s="172"/>
      <c r="F120" s="172"/>
      <c r="G120" s="172"/>
      <c r="H120" s="172"/>
    </row>
    <row r="121" ht="21" customHeight="1" spans="1:8">
      <c r="A121" s="170"/>
      <c r="B121" s="171"/>
      <c r="C121" s="171"/>
      <c r="D121" s="171"/>
      <c r="E121" s="172"/>
      <c r="F121" s="172"/>
      <c r="G121" s="172"/>
      <c r="H121" s="172"/>
    </row>
    <row r="122" ht="21" customHeight="1" spans="1:8">
      <c r="A122" s="170"/>
      <c r="B122" s="171"/>
      <c r="C122" s="171"/>
      <c r="D122" s="171"/>
      <c r="E122" s="172"/>
      <c r="F122" s="172"/>
      <c r="G122" s="172"/>
      <c r="H122" s="172"/>
    </row>
    <row r="123" ht="14.25" spans="1:8">
      <c r="A123" s="170"/>
      <c r="B123" s="171"/>
      <c r="C123" s="171"/>
      <c r="D123" s="171"/>
      <c r="E123" s="172"/>
      <c r="F123" s="172"/>
      <c r="G123" s="172"/>
      <c r="H123" s="172"/>
    </row>
    <row r="124" ht="14.25" spans="1:8">
      <c r="A124" s="170"/>
      <c r="B124" s="171"/>
      <c r="C124" s="171"/>
      <c r="D124" s="171"/>
      <c r="E124" s="172"/>
      <c r="F124" s="172"/>
      <c r="G124" s="172"/>
      <c r="H124" s="172"/>
    </row>
    <row r="125" ht="14.25" spans="1:8">
      <c r="A125" s="170"/>
      <c r="B125" s="171"/>
      <c r="C125" s="171"/>
      <c r="D125" s="171"/>
      <c r="E125" s="172"/>
      <c r="F125" s="172"/>
      <c r="G125" s="172"/>
      <c r="H125" s="172"/>
    </row>
    <row r="126" ht="14.25" spans="1:8">
      <c r="A126" s="170"/>
      <c r="B126" s="171"/>
      <c r="C126" s="171"/>
      <c r="D126" s="171"/>
      <c r="E126" s="172"/>
      <c r="F126" s="172"/>
      <c r="G126" s="172"/>
      <c r="H126" s="172"/>
    </row>
    <row r="127" ht="14.25" spans="1:8">
      <c r="A127" s="170"/>
      <c r="B127" s="171"/>
      <c r="C127" s="171"/>
      <c r="D127" s="171"/>
      <c r="E127" s="172"/>
      <c r="F127" s="172"/>
      <c r="G127" s="172"/>
      <c r="H127" s="172"/>
    </row>
    <row r="128" ht="14.25" spans="1:8">
      <c r="A128" s="170"/>
      <c r="B128" s="171"/>
      <c r="C128" s="171"/>
      <c r="D128" s="171"/>
      <c r="E128" s="172"/>
      <c r="F128" s="172"/>
      <c r="G128" s="172"/>
      <c r="H128" s="172"/>
    </row>
    <row r="129" ht="14.25" spans="1:8">
      <c r="A129" s="170"/>
      <c r="B129" s="171"/>
      <c r="C129" s="171"/>
      <c r="D129" s="171"/>
      <c r="E129" s="172"/>
      <c r="F129" s="172"/>
      <c r="G129" s="172"/>
      <c r="H129" s="172"/>
    </row>
    <row r="130" ht="14.25" spans="1:8">
      <c r="A130" s="170"/>
      <c r="B130" s="171"/>
      <c r="C130" s="171"/>
      <c r="D130" s="171"/>
      <c r="E130" s="172"/>
      <c r="F130" s="172"/>
      <c r="G130" s="172"/>
      <c r="H130" s="172"/>
    </row>
    <row r="131" ht="14.25" spans="1:8">
      <c r="A131" s="170"/>
      <c r="B131" s="171"/>
      <c r="C131" s="171"/>
      <c r="D131" s="171"/>
      <c r="E131" s="172"/>
      <c r="F131" s="172"/>
      <c r="G131" s="172"/>
      <c r="H131" s="172"/>
    </row>
    <row r="132" ht="14.25" spans="1:8">
      <c r="A132" s="170"/>
      <c r="B132" s="171"/>
      <c r="C132" s="171"/>
      <c r="D132" s="171"/>
      <c r="E132" s="172"/>
      <c r="F132" s="172"/>
      <c r="G132" s="172"/>
      <c r="H132" s="172"/>
    </row>
    <row r="133" ht="14.25" spans="1:8">
      <c r="A133" s="170"/>
      <c r="B133" s="171"/>
      <c r="C133" s="171"/>
      <c r="D133" s="171"/>
      <c r="E133" s="172"/>
      <c r="F133" s="172"/>
      <c r="G133" s="172"/>
      <c r="H133" s="172"/>
    </row>
    <row r="134" ht="14.25" spans="1:8">
      <c r="A134" s="170"/>
      <c r="B134" s="171"/>
      <c r="C134" s="171"/>
      <c r="D134" s="171"/>
      <c r="E134" s="172"/>
      <c r="F134" s="172"/>
      <c r="G134" s="172"/>
      <c r="H134" s="172"/>
    </row>
    <row r="135" ht="14.25" spans="1:8">
      <c r="A135" s="170"/>
      <c r="B135" s="171"/>
      <c r="C135" s="171"/>
      <c r="D135" s="171"/>
      <c r="E135" s="172"/>
      <c r="F135" s="172"/>
      <c r="G135" s="172"/>
      <c r="H135" s="172"/>
    </row>
    <row r="136" ht="14.25" spans="1:8">
      <c r="A136" s="170"/>
      <c r="B136" s="171"/>
      <c r="C136" s="171"/>
      <c r="D136" s="171"/>
      <c r="E136" s="172"/>
      <c r="F136" s="172"/>
      <c r="G136" s="172"/>
      <c r="H136" s="172"/>
    </row>
    <row r="137" ht="14.25" spans="1:8">
      <c r="A137" s="170"/>
      <c r="B137" s="171"/>
      <c r="C137" s="171"/>
      <c r="D137" s="171"/>
      <c r="E137" s="172"/>
      <c r="F137" s="172"/>
      <c r="G137" s="172"/>
      <c r="H137" s="172"/>
    </row>
    <row r="138" ht="14.25" spans="1:8">
      <c r="A138" s="170"/>
      <c r="B138" s="171"/>
      <c r="C138" s="171"/>
      <c r="D138" s="171"/>
      <c r="E138" s="172"/>
      <c r="F138" s="172"/>
      <c r="G138" s="172"/>
      <c r="H138" s="172"/>
    </row>
    <row r="139" ht="14.25" spans="1:8">
      <c r="A139" s="170"/>
      <c r="B139" s="171"/>
      <c r="C139" s="171"/>
      <c r="D139" s="171"/>
      <c r="E139" s="172"/>
      <c r="F139" s="172"/>
      <c r="G139" s="172"/>
      <c r="H139" s="172"/>
    </row>
    <row r="140" ht="14.25" spans="1:8">
      <c r="A140" s="170"/>
      <c r="B140" s="171"/>
      <c r="C140" s="171"/>
      <c r="D140" s="171"/>
      <c r="E140" s="172"/>
      <c r="F140" s="172"/>
      <c r="G140" s="172"/>
      <c r="H140" s="172"/>
    </row>
    <row r="141" ht="14.25" spans="1:8">
      <c r="A141" s="170"/>
      <c r="B141" s="171"/>
      <c r="C141" s="171"/>
      <c r="D141" s="171"/>
      <c r="E141" s="172"/>
      <c r="F141" s="172"/>
      <c r="G141" s="172"/>
      <c r="H141" s="172"/>
    </row>
    <row r="142" ht="14.25" spans="1:8">
      <c r="A142" s="170"/>
      <c r="B142" s="171"/>
      <c r="C142" s="171"/>
      <c r="D142" s="171"/>
      <c r="E142" s="173"/>
      <c r="F142" s="173"/>
      <c r="G142" s="173"/>
      <c r="H142" s="173"/>
    </row>
    <row r="143" ht="14.25" spans="1:8">
      <c r="A143" s="170"/>
      <c r="B143" s="171"/>
      <c r="C143" s="171"/>
      <c r="D143" s="171"/>
      <c r="E143" s="173"/>
      <c r="F143" s="173"/>
      <c r="G143" s="173"/>
      <c r="H143" s="173"/>
    </row>
    <row r="144" ht="14.25" spans="1:8">
      <c r="A144" s="170"/>
      <c r="B144" s="171"/>
      <c r="C144" s="171"/>
      <c r="D144" s="171"/>
      <c r="E144" s="173"/>
      <c r="F144" s="173"/>
      <c r="G144" s="173"/>
      <c r="H144" s="173"/>
    </row>
    <row r="145" ht="14.25" spans="1:8">
      <c r="A145" s="170"/>
      <c r="B145" s="171"/>
      <c r="C145" s="171"/>
      <c r="D145" s="171"/>
      <c r="E145" s="173"/>
      <c r="F145" s="173"/>
      <c r="G145" s="173"/>
      <c r="H145" s="173"/>
    </row>
    <row r="146" ht="14.25" spans="1:8">
      <c r="A146" s="170"/>
      <c r="B146" s="171"/>
      <c r="C146" s="171"/>
      <c r="D146" s="171"/>
      <c r="E146" s="173"/>
      <c r="F146" s="173"/>
      <c r="G146" s="173"/>
      <c r="H146" s="173"/>
    </row>
    <row r="147" ht="14.25" spans="1:8">
      <c r="A147" s="170"/>
      <c r="B147" s="171"/>
      <c r="C147" s="171"/>
      <c r="D147" s="171"/>
      <c r="E147" s="173"/>
      <c r="F147" s="173"/>
      <c r="G147" s="173"/>
      <c r="H147" s="173"/>
    </row>
    <row r="148" ht="14.25" spans="1:8">
      <c r="A148" s="170"/>
      <c r="B148" s="171"/>
      <c r="C148" s="171"/>
      <c r="D148" s="171"/>
      <c r="E148" s="173"/>
      <c r="F148" s="173"/>
      <c r="G148" s="173"/>
      <c r="H148" s="173"/>
    </row>
    <row r="149" ht="14.25" spans="1:8">
      <c r="A149" s="170"/>
      <c r="B149" s="171"/>
      <c r="C149" s="171"/>
      <c r="D149" s="171"/>
      <c r="E149" s="173"/>
      <c r="F149" s="173"/>
      <c r="G149" s="173"/>
      <c r="H149" s="173"/>
    </row>
    <row r="150" ht="14.25" spans="1:8">
      <c r="A150" s="170"/>
      <c r="B150" s="171"/>
      <c r="C150" s="171"/>
      <c r="D150" s="171"/>
      <c r="E150" s="173"/>
      <c r="F150" s="173"/>
      <c r="G150" s="173"/>
      <c r="H150" s="173"/>
    </row>
    <row r="151" ht="14.25" spans="1:8">
      <c r="A151" s="170"/>
      <c r="B151" s="171"/>
      <c r="C151" s="171"/>
      <c r="D151" s="171"/>
      <c r="E151" s="173"/>
      <c r="F151" s="173"/>
      <c r="G151" s="173"/>
      <c r="H151" s="173"/>
    </row>
    <row r="152" ht="14.25" spans="1:8">
      <c r="A152" s="170"/>
      <c r="B152" s="171"/>
      <c r="C152" s="171"/>
      <c r="D152" s="171"/>
      <c r="E152" s="173"/>
      <c r="F152" s="173"/>
      <c r="G152" s="173"/>
      <c r="H152" s="173"/>
    </row>
    <row r="153" ht="14.25" spans="1:8">
      <c r="A153" s="170"/>
      <c r="B153" s="171"/>
      <c r="C153" s="171"/>
      <c r="D153" s="171"/>
      <c r="E153" s="173"/>
      <c r="F153" s="173"/>
      <c r="G153" s="173"/>
      <c r="H153" s="173"/>
    </row>
    <row r="154" ht="14.25" spans="1:8">
      <c r="A154" s="170"/>
      <c r="B154" s="171"/>
      <c r="C154" s="171"/>
      <c r="D154" s="171"/>
      <c r="E154" s="173"/>
      <c r="F154" s="173"/>
      <c r="G154" s="173"/>
      <c r="H154" s="173"/>
    </row>
    <row r="155" ht="14.25" spans="1:8">
      <c r="A155" s="170"/>
      <c r="B155" s="171"/>
      <c r="C155" s="171"/>
      <c r="D155" s="171"/>
      <c r="E155" s="173"/>
      <c r="F155" s="173"/>
      <c r="G155" s="173"/>
      <c r="H155" s="173"/>
    </row>
    <row r="156" ht="14.25" spans="1:8">
      <c r="A156" s="170"/>
      <c r="B156" s="171"/>
      <c r="C156" s="171"/>
      <c r="D156" s="171"/>
      <c r="E156" s="173"/>
      <c r="F156" s="173"/>
      <c r="G156" s="173"/>
      <c r="H156" s="173"/>
    </row>
    <row r="157" ht="14.25" spans="1:8">
      <c r="A157" s="170"/>
      <c r="B157" s="171"/>
      <c r="C157" s="171"/>
      <c r="D157" s="171"/>
      <c r="E157" s="173"/>
      <c r="F157" s="173"/>
      <c r="G157" s="173"/>
      <c r="H157" s="173"/>
    </row>
    <row r="158" ht="14.25" spans="1:8">
      <c r="A158" s="170"/>
      <c r="B158" s="171"/>
      <c r="C158" s="171"/>
      <c r="D158" s="171"/>
      <c r="E158" s="173"/>
      <c r="F158" s="173"/>
      <c r="G158" s="173"/>
      <c r="H158" s="173"/>
    </row>
    <row r="159" ht="14.25" spans="1:8">
      <c r="A159" s="170"/>
      <c r="B159" s="171"/>
      <c r="C159" s="171"/>
      <c r="D159" s="171"/>
      <c r="E159" s="173"/>
      <c r="F159" s="173"/>
      <c r="G159" s="173"/>
      <c r="H159" s="173"/>
    </row>
    <row r="160" ht="14.25" spans="1:8">
      <c r="A160" s="170"/>
      <c r="B160" s="171"/>
      <c r="C160" s="171"/>
      <c r="D160" s="171"/>
      <c r="E160" s="173"/>
      <c r="F160" s="173"/>
      <c r="G160" s="173"/>
      <c r="H160" s="173"/>
    </row>
    <row r="161" ht="14.25" spans="1:8">
      <c r="A161" s="170"/>
      <c r="B161" s="171"/>
      <c r="C161" s="171"/>
      <c r="D161" s="171"/>
      <c r="E161" s="173"/>
      <c r="F161" s="173"/>
      <c r="G161" s="173"/>
      <c r="H161" s="173"/>
    </row>
    <row r="162" ht="14.25" spans="1:8">
      <c r="A162" s="170"/>
      <c r="B162" s="171"/>
      <c r="C162" s="171"/>
      <c r="D162" s="171"/>
      <c r="E162" s="173"/>
      <c r="F162" s="173"/>
      <c r="G162" s="173"/>
      <c r="H162" s="173"/>
    </row>
    <row r="163" ht="14.25" spans="1:8">
      <c r="A163" s="170"/>
      <c r="B163" s="171"/>
      <c r="C163" s="171"/>
      <c r="D163" s="171"/>
      <c r="E163" s="173"/>
      <c r="F163" s="173"/>
      <c r="G163" s="173"/>
      <c r="H163" s="173"/>
    </row>
    <row r="164" ht="14.25" spans="1:8">
      <c r="A164" s="170"/>
      <c r="B164" s="171"/>
      <c r="C164" s="171"/>
      <c r="D164" s="171"/>
      <c r="E164" s="173"/>
      <c r="F164" s="173"/>
      <c r="G164" s="173"/>
      <c r="H164" s="173"/>
    </row>
    <row r="165" ht="14.25" spans="1:8">
      <c r="A165" s="170"/>
      <c r="B165" s="171"/>
      <c r="C165" s="171"/>
      <c r="D165" s="171"/>
      <c r="E165" s="173"/>
      <c r="F165" s="173"/>
      <c r="G165" s="173"/>
      <c r="H165" s="173"/>
    </row>
    <row r="166" ht="14.25" spans="1:8">
      <c r="A166" s="170"/>
      <c r="B166" s="171"/>
      <c r="C166" s="171"/>
      <c r="D166" s="171"/>
      <c r="E166" s="173"/>
      <c r="F166" s="173"/>
      <c r="G166" s="173"/>
      <c r="H166" s="173"/>
    </row>
    <row r="167" ht="14.25" spans="1:8">
      <c r="A167" s="170"/>
      <c r="B167" s="171"/>
      <c r="C167" s="171"/>
      <c r="D167" s="171"/>
      <c r="E167" s="173"/>
      <c r="F167" s="173"/>
      <c r="G167" s="173"/>
      <c r="H167" s="173"/>
    </row>
    <row r="168" ht="14.25" spans="1:8">
      <c r="A168" s="170"/>
      <c r="B168" s="171"/>
      <c r="C168" s="171"/>
      <c r="D168" s="171"/>
      <c r="E168" s="173"/>
      <c r="F168" s="173"/>
      <c r="G168" s="173"/>
      <c r="H168" s="173"/>
    </row>
    <row r="169" ht="14.25" spans="1:8">
      <c r="A169" s="170"/>
      <c r="B169" s="171"/>
      <c r="C169" s="171"/>
      <c r="D169" s="171"/>
      <c r="E169" s="173"/>
      <c r="F169" s="173"/>
      <c r="G169" s="173"/>
      <c r="H169" s="173"/>
    </row>
    <row r="170" ht="14.25" spans="1:8">
      <c r="A170" s="170"/>
      <c r="B170" s="171"/>
      <c r="C170" s="171"/>
      <c r="D170" s="171"/>
      <c r="E170" s="173"/>
      <c r="F170" s="173"/>
      <c r="G170" s="173"/>
      <c r="H170" s="173"/>
    </row>
    <row r="171" ht="14.25" spans="1:8">
      <c r="A171" s="170"/>
      <c r="B171" s="171"/>
      <c r="C171" s="171"/>
      <c r="D171" s="171"/>
      <c r="E171" s="173"/>
      <c r="F171" s="173"/>
      <c r="G171" s="173"/>
      <c r="H171" s="173"/>
    </row>
    <row r="172" ht="14.25" spans="1:8">
      <c r="A172" s="170"/>
      <c r="B172" s="171"/>
      <c r="C172" s="171"/>
      <c r="D172" s="171"/>
      <c r="E172" s="173"/>
      <c r="F172" s="173"/>
      <c r="G172" s="173"/>
      <c r="H172" s="173"/>
    </row>
    <row r="173" ht="14.25" spans="1:8">
      <c r="A173" s="170"/>
      <c r="B173" s="171"/>
      <c r="C173" s="171"/>
      <c r="D173" s="171"/>
      <c r="E173" s="173"/>
      <c r="F173" s="173"/>
      <c r="G173" s="173"/>
      <c r="H173" s="173"/>
    </row>
    <row r="174" ht="14.25" spans="1:8">
      <c r="A174" s="170"/>
      <c r="B174" s="171"/>
      <c r="C174" s="171"/>
      <c r="D174" s="171"/>
      <c r="E174" s="173"/>
      <c r="F174" s="173"/>
      <c r="G174" s="173"/>
      <c r="H174" s="173"/>
    </row>
    <row r="175" ht="14.25" spans="1:8">
      <c r="A175" s="170"/>
      <c r="B175" s="171"/>
      <c r="C175" s="171"/>
      <c r="D175" s="171"/>
      <c r="E175" s="173"/>
      <c r="F175" s="173"/>
      <c r="G175" s="173"/>
      <c r="H175" s="173"/>
    </row>
    <row r="176" ht="14.25" spans="1:8">
      <c r="A176" s="170"/>
      <c r="B176" s="171"/>
      <c r="C176" s="171"/>
      <c r="D176" s="171"/>
      <c r="E176" s="173"/>
      <c r="F176" s="173"/>
      <c r="G176" s="173"/>
      <c r="H176" s="173"/>
    </row>
    <row r="177" ht="14.25" spans="1:8">
      <c r="A177" s="170"/>
      <c r="B177" s="171"/>
      <c r="C177" s="171"/>
      <c r="D177" s="171"/>
      <c r="E177" s="173"/>
      <c r="F177" s="173"/>
      <c r="G177" s="173"/>
      <c r="H177" s="173"/>
    </row>
    <row r="178" ht="14.25" spans="1:8">
      <c r="A178" s="170"/>
      <c r="B178" s="171"/>
      <c r="C178" s="171"/>
      <c r="D178" s="171"/>
      <c r="E178" s="173"/>
      <c r="F178" s="173"/>
      <c r="G178" s="173"/>
      <c r="H178" s="173"/>
    </row>
    <row r="179" ht="14.25" spans="1:8">
      <c r="A179" s="170"/>
      <c r="B179" s="171"/>
      <c r="C179" s="171"/>
      <c r="D179" s="171"/>
      <c r="E179" s="173"/>
      <c r="F179" s="173"/>
      <c r="G179" s="173"/>
      <c r="H179" s="173"/>
    </row>
    <row r="180" ht="14.25" spans="1:8">
      <c r="A180" s="170"/>
      <c r="B180" s="171"/>
      <c r="C180" s="171"/>
      <c r="D180" s="171"/>
      <c r="E180" s="173"/>
      <c r="F180" s="173"/>
      <c r="G180" s="173"/>
      <c r="H180" s="173"/>
    </row>
    <row r="181" ht="14.25" spans="1:8">
      <c r="A181" s="170"/>
      <c r="B181" s="171"/>
      <c r="C181" s="171"/>
      <c r="D181" s="171"/>
      <c r="E181" s="173"/>
      <c r="F181" s="173"/>
      <c r="G181" s="173"/>
      <c r="H181" s="173"/>
    </row>
    <row r="182" ht="14.25" spans="1:8">
      <c r="A182" s="170"/>
      <c r="B182" s="171"/>
      <c r="C182" s="171"/>
      <c r="D182" s="171"/>
      <c r="E182" s="173"/>
      <c r="F182" s="173"/>
      <c r="G182" s="173"/>
      <c r="H182" s="173"/>
    </row>
    <row r="183" ht="14.25" spans="1:8">
      <c r="A183" s="170"/>
      <c r="B183" s="171"/>
      <c r="C183" s="171"/>
      <c r="D183" s="171"/>
      <c r="E183" s="173"/>
      <c r="F183" s="173"/>
      <c r="G183" s="173"/>
      <c r="H183" s="173"/>
    </row>
    <row r="184" ht="14.25" spans="1:8">
      <c r="A184" s="170"/>
      <c r="B184" s="171"/>
      <c r="C184" s="171"/>
      <c r="D184" s="171"/>
      <c r="E184" s="173"/>
      <c r="F184" s="173"/>
      <c r="G184" s="173"/>
      <c r="H184" s="173"/>
    </row>
    <row r="185" ht="14.25" spans="1:8">
      <c r="A185" s="170"/>
      <c r="B185" s="171"/>
      <c r="C185" s="171"/>
      <c r="D185" s="171"/>
      <c r="E185" s="173"/>
      <c r="F185" s="173"/>
      <c r="G185" s="173"/>
      <c r="H185" s="173"/>
    </row>
    <row r="186" ht="14.25" spans="1:8">
      <c r="A186" s="170"/>
      <c r="B186" s="171"/>
      <c r="C186" s="171"/>
      <c r="D186" s="171"/>
      <c r="E186" s="173"/>
      <c r="F186" s="173"/>
      <c r="G186" s="173"/>
      <c r="H186" s="173"/>
    </row>
    <row r="187" ht="14.25" spans="1:8">
      <c r="A187" s="170"/>
      <c r="B187" s="171"/>
      <c r="C187" s="171"/>
      <c r="D187" s="171"/>
      <c r="E187" s="173"/>
      <c r="F187" s="173"/>
      <c r="G187" s="173"/>
      <c r="H187" s="173"/>
    </row>
    <row r="188" ht="14.25" spans="1:8">
      <c r="A188" s="170"/>
      <c r="B188" s="171"/>
      <c r="C188" s="171"/>
      <c r="D188" s="171"/>
      <c r="E188" s="173"/>
      <c r="F188" s="173"/>
      <c r="G188" s="173"/>
      <c r="H188" s="173"/>
    </row>
    <row r="189" ht="14.25" spans="1:8">
      <c r="A189" s="170"/>
      <c r="B189" s="171"/>
      <c r="C189" s="171"/>
      <c r="D189" s="171"/>
      <c r="E189" s="173"/>
      <c r="F189" s="173"/>
      <c r="G189" s="173"/>
      <c r="H189" s="173"/>
    </row>
    <row r="190" ht="14.25" spans="1:8">
      <c r="A190" s="170"/>
      <c r="B190" s="171"/>
      <c r="C190" s="171"/>
      <c r="D190" s="171"/>
      <c r="E190" s="173"/>
      <c r="F190" s="173"/>
      <c r="G190" s="173"/>
      <c r="H190" s="173"/>
    </row>
    <row r="191" ht="14.25" spans="1:8">
      <c r="A191" s="170"/>
      <c r="B191" s="171"/>
      <c r="C191" s="171"/>
      <c r="D191" s="171"/>
      <c r="E191" s="173"/>
      <c r="F191" s="173"/>
      <c r="G191" s="173"/>
      <c r="H191" s="173"/>
    </row>
    <row r="192" ht="14.25" spans="1:8">
      <c r="A192" s="170"/>
      <c r="B192" s="171"/>
      <c r="C192" s="171"/>
      <c r="D192" s="171"/>
      <c r="E192" s="173"/>
      <c r="F192" s="173"/>
      <c r="G192" s="173"/>
      <c r="H192" s="173"/>
    </row>
    <row r="193" ht="14.25" spans="1:8">
      <c r="A193" s="170"/>
      <c r="B193" s="171"/>
      <c r="C193" s="171"/>
      <c r="D193" s="171"/>
      <c r="E193" s="173"/>
      <c r="F193" s="173"/>
      <c r="G193" s="173"/>
      <c r="H193" s="173"/>
    </row>
    <row r="194" ht="14.25" spans="1:8">
      <c r="A194" s="170"/>
      <c r="B194" s="171"/>
      <c r="C194" s="171"/>
      <c r="D194" s="171"/>
      <c r="E194" s="173"/>
      <c r="F194" s="173"/>
      <c r="G194" s="173"/>
      <c r="H194" s="173"/>
    </row>
    <row r="195" ht="14.25" spans="1:8">
      <c r="A195" s="170"/>
      <c r="B195" s="171"/>
      <c r="C195" s="171"/>
      <c r="D195" s="171"/>
      <c r="E195" s="173"/>
      <c r="F195" s="173"/>
      <c r="G195" s="173"/>
      <c r="H195" s="173"/>
    </row>
    <row r="196" ht="14.25" spans="1:8">
      <c r="A196" s="170"/>
      <c r="B196" s="171"/>
      <c r="C196" s="171"/>
      <c r="D196" s="171"/>
      <c r="E196" s="173"/>
      <c r="F196" s="173"/>
      <c r="G196" s="173"/>
      <c r="H196" s="173"/>
    </row>
    <row r="197" ht="14.25" spans="1:8">
      <c r="A197" s="170"/>
      <c r="B197" s="171"/>
      <c r="C197" s="171"/>
      <c r="D197" s="171"/>
      <c r="E197" s="173"/>
      <c r="F197" s="173"/>
      <c r="G197" s="173"/>
      <c r="H197" s="173"/>
    </row>
    <row r="198" ht="14.25" spans="1:8">
      <c r="A198" s="170"/>
      <c r="B198" s="171"/>
      <c r="C198" s="171"/>
      <c r="D198" s="171"/>
      <c r="E198" s="173"/>
      <c r="F198" s="173"/>
      <c r="G198" s="173"/>
      <c r="H198" s="173"/>
    </row>
    <row r="199" ht="14.25" spans="1:8">
      <c r="A199" s="170"/>
      <c r="B199" s="171"/>
      <c r="C199" s="171"/>
      <c r="D199" s="171"/>
      <c r="E199" s="173"/>
      <c r="F199" s="173"/>
      <c r="G199" s="173"/>
      <c r="H199" s="173"/>
    </row>
    <row r="200" ht="14.25" spans="1:8">
      <c r="A200" s="170"/>
      <c r="B200" s="171"/>
      <c r="C200" s="171"/>
      <c r="D200" s="171"/>
      <c r="E200" s="173"/>
      <c r="F200" s="173"/>
      <c r="G200" s="173"/>
      <c r="H200" s="173"/>
    </row>
    <row r="201" ht="14.25" spans="1:8">
      <c r="A201" s="170"/>
      <c r="B201" s="171"/>
      <c r="C201" s="171"/>
      <c r="D201" s="171"/>
      <c r="E201" s="173"/>
      <c r="F201" s="173"/>
      <c r="G201" s="173"/>
      <c r="H201" s="173"/>
    </row>
    <row r="202" ht="14.25" spans="1:8">
      <c r="A202" s="170"/>
      <c r="B202" s="171"/>
      <c r="C202" s="171"/>
      <c r="D202" s="171"/>
      <c r="E202" s="173"/>
      <c r="F202" s="173"/>
      <c r="G202" s="173"/>
      <c r="H202" s="173"/>
    </row>
    <row r="203" ht="14.25" spans="1:8">
      <c r="A203" s="170"/>
      <c r="B203" s="171"/>
      <c r="C203" s="171"/>
      <c r="D203" s="171"/>
      <c r="E203" s="173"/>
      <c r="F203" s="173"/>
      <c r="G203" s="173"/>
      <c r="H203" s="173"/>
    </row>
    <row r="204" ht="14.25" spans="1:8">
      <c r="A204" s="170"/>
      <c r="B204" s="171"/>
      <c r="C204" s="171"/>
      <c r="D204" s="171"/>
      <c r="E204" s="173"/>
      <c r="F204" s="173"/>
      <c r="G204" s="173"/>
      <c r="H204" s="173"/>
    </row>
  </sheetData>
  <mergeCells count="10">
    <mergeCell ref="A1:H1"/>
    <mergeCell ref="A3:B3"/>
    <mergeCell ref="E4:G4"/>
    <mergeCell ref="A6:B6"/>
    <mergeCell ref="A106:H106"/>
    <mergeCell ref="A4:A5"/>
    <mergeCell ref="B4:B5"/>
    <mergeCell ref="C4:C5"/>
    <mergeCell ref="D4:D5"/>
    <mergeCell ref="H4:H5"/>
  </mergeCells>
  <conditionalFormatting sqref="B3:D3">
    <cfRule type="expression" dxfId="0" priority="4"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0"/>
  <sheetViews>
    <sheetView workbookViewId="0">
      <selection activeCell="B8" sqref="B8"/>
    </sheetView>
  </sheetViews>
  <sheetFormatPr defaultColWidth="9" defaultRowHeight="12.75" customHeight="1" outlineLevelCol="4"/>
  <cols>
    <col min="1" max="1" width="24.1666666666667" style="29" customWidth="1"/>
    <col min="2" max="2" width="43.3333333333333" style="29" customWidth="1"/>
    <col min="3" max="5" width="28.8333333333333" style="29" customWidth="1"/>
    <col min="6" max="6" width="16.8333333333333" style="29" customWidth="1"/>
    <col min="7" max="8" width="6.16666666666667" style="29" customWidth="1"/>
    <col min="9"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33333333333333"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33333333333333"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33333333333333"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33333333333333"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33333333333333"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33333333333333"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33333333333333"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33333333333333"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33333333333333"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33333333333333"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33333333333333"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33333333333333"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33333333333333"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33333333333333"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33333333333333"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33333333333333" style="29"/>
  </cols>
  <sheetData>
    <row r="1" ht="39" customHeight="1" spans="1:5">
      <c r="A1" s="258" t="s">
        <v>318</v>
      </c>
      <c r="B1" s="4"/>
      <c r="C1" s="4"/>
      <c r="D1" s="4"/>
      <c r="E1" s="4"/>
    </row>
    <row r="2" s="26" customFormat="1" ht="23.1" customHeight="1" spans="1:5">
      <c r="A2" s="30"/>
      <c r="B2" s="86"/>
      <c r="C2" s="86"/>
      <c r="D2" s="86"/>
      <c r="E2" s="87" t="s">
        <v>319</v>
      </c>
    </row>
    <row r="3" s="26" customFormat="1" ht="23.1" customHeight="1" spans="1:5">
      <c r="A3" s="61" t="s">
        <v>3</v>
      </c>
      <c r="B3" s="62"/>
      <c r="E3" s="87" t="s">
        <v>4</v>
      </c>
    </row>
    <row r="4" s="85" customFormat="1" ht="23.1" customHeight="1" spans="1:5">
      <c r="A4" s="88" t="s">
        <v>320</v>
      </c>
      <c r="B4" s="89"/>
      <c r="C4" s="90" t="s">
        <v>321</v>
      </c>
      <c r="D4" s="91"/>
      <c r="E4" s="92"/>
    </row>
    <row r="5" s="85" customFormat="1" ht="23.1" customHeight="1" spans="1:5">
      <c r="A5" s="93" t="s">
        <v>322</v>
      </c>
      <c r="B5" s="93" t="s">
        <v>323</v>
      </c>
      <c r="C5" s="93" t="s">
        <v>296</v>
      </c>
      <c r="D5" s="93" t="s">
        <v>324</v>
      </c>
      <c r="E5" s="93" t="s">
        <v>325</v>
      </c>
    </row>
    <row r="6" s="28" customFormat="1" ht="23.1" customHeight="1" spans="1:5">
      <c r="A6" s="94" t="s">
        <v>326</v>
      </c>
      <c r="B6" s="95"/>
      <c r="C6" s="96">
        <f>D6+E6</f>
        <v>1162.181264</v>
      </c>
      <c r="D6" s="96">
        <f>D7+D19</f>
        <v>910.2534</v>
      </c>
      <c r="E6" s="96">
        <f>E24</f>
        <v>251.927864</v>
      </c>
    </row>
    <row r="7" s="28" customFormat="1" ht="23.1" customHeight="1" spans="1:5">
      <c r="A7" s="97" t="s">
        <v>327</v>
      </c>
      <c r="B7" s="98" t="s">
        <v>328</v>
      </c>
      <c r="C7" s="96">
        <f t="shared" ref="C7:C39" si="0">D7+E7</f>
        <v>871.0534</v>
      </c>
      <c r="D7" s="99">
        <f>SUM(D8:D18)</f>
        <v>871.0534</v>
      </c>
      <c r="E7" s="100"/>
    </row>
    <row r="8" s="28" customFormat="1" ht="23.1" customHeight="1" spans="1:5">
      <c r="A8" s="101" t="s">
        <v>329</v>
      </c>
      <c r="B8" s="102" t="s">
        <v>330</v>
      </c>
      <c r="C8" s="103">
        <f t="shared" si="0"/>
        <v>291.9925</v>
      </c>
      <c r="D8" s="103">
        <v>291.9925</v>
      </c>
      <c r="E8" s="104"/>
    </row>
    <row r="9" s="28" customFormat="1" ht="23.1" customHeight="1" spans="1:5">
      <c r="A9" s="101" t="s">
        <v>331</v>
      </c>
      <c r="B9" s="102" t="s">
        <v>332</v>
      </c>
      <c r="C9" s="103">
        <f t="shared" si="0"/>
        <v>98.0177</v>
      </c>
      <c r="D9" s="105">
        <v>98.0177</v>
      </c>
      <c r="E9" s="104"/>
    </row>
    <row r="10" s="28" customFormat="1" ht="23.1" customHeight="1" spans="1:5">
      <c r="A10" s="106" t="s">
        <v>333</v>
      </c>
      <c r="B10" s="102" t="s">
        <v>334</v>
      </c>
      <c r="C10" s="103">
        <f t="shared" si="0"/>
        <v>107.5392</v>
      </c>
      <c r="D10" s="107">
        <v>107.5392</v>
      </c>
      <c r="E10" s="104"/>
    </row>
    <row r="11" s="28" customFormat="1" ht="23.1" customHeight="1" spans="1:5">
      <c r="A11" s="106" t="s">
        <v>335</v>
      </c>
      <c r="B11" s="108" t="s">
        <v>336</v>
      </c>
      <c r="C11" s="103">
        <f t="shared" si="0"/>
        <v>100.199</v>
      </c>
      <c r="D11" s="109">
        <v>100.199</v>
      </c>
      <c r="E11" s="104"/>
    </row>
    <row r="12" s="28" customFormat="1" ht="23.1" customHeight="1" spans="1:5">
      <c r="A12" s="106" t="s">
        <v>337</v>
      </c>
      <c r="B12" s="110" t="s">
        <v>338</v>
      </c>
      <c r="C12" s="103">
        <f t="shared" si="0"/>
        <v>61.3327</v>
      </c>
      <c r="D12" s="111">
        <v>61.3327</v>
      </c>
      <c r="E12" s="104"/>
    </row>
    <row r="13" s="28" customFormat="1" ht="23.1" customHeight="1" spans="1:5">
      <c r="A13" s="106" t="s">
        <v>339</v>
      </c>
      <c r="B13" s="112" t="s">
        <v>340</v>
      </c>
      <c r="C13" s="103">
        <f t="shared" si="0"/>
        <v>30.6664</v>
      </c>
      <c r="D13" s="113">
        <v>30.6664</v>
      </c>
      <c r="E13" s="104"/>
    </row>
    <row r="14" s="28" customFormat="1" ht="23.1" customHeight="1" spans="1:5">
      <c r="A14" s="106" t="s">
        <v>341</v>
      </c>
      <c r="B14" s="112" t="s">
        <v>342</v>
      </c>
      <c r="C14" s="103">
        <f t="shared" si="0"/>
        <v>40.103</v>
      </c>
      <c r="D14" s="114">
        <v>40.103</v>
      </c>
      <c r="E14" s="104"/>
    </row>
    <row r="15" s="28" customFormat="1" ht="23.1" customHeight="1" spans="1:5">
      <c r="A15" s="106" t="s">
        <v>343</v>
      </c>
      <c r="B15" s="112" t="s">
        <v>344</v>
      </c>
      <c r="C15" s="103">
        <f t="shared" si="0"/>
        <v>6.9</v>
      </c>
      <c r="D15" s="115">
        <v>6.9</v>
      </c>
      <c r="E15" s="104"/>
    </row>
    <row r="16" s="28" customFormat="1" ht="23.1" customHeight="1" spans="1:5">
      <c r="A16" s="106" t="s">
        <v>345</v>
      </c>
      <c r="B16" s="112" t="s">
        <v>265</v>
      </c>
      <c r="C16" s="103">
        <f t="shared" si="0"/>
        <v>65.9996</v>
      </c>
      <c r="D16" s="116">
        <v>65.9996</v>
      </c>
      <c r="E16" s="104"/>
    </row>
    <row r="17" s="28" customFormat="1" ht="23.1" customHeight="1" spans="1:5">
      <c r="A17" s="106" t="s">
        <v>346</v>
      </c>
      <c r="B17" s="112" t="s">
        <v>347</v>
      </c>
      <c r="C17" s="103">
        <f t="shared" si="0"/>
        <v>7.68</v>
      </c>
      <c r="D17" s="117">
        <v>7.68</v>
      </c>
      <c r="E17" s="104"/>
    </row>
    <row r="18" s="28" customFormat="1" ht="23.1" customHeight="1" spans="1:5">
      <c r="A18" s="106" t="s">
        <v>348</v>
      </c>
      <c r="B18" s="112" t="s">
        <v>349</v>
      </c>
      <c r="C18" s="103">
        <f t="shared" si="0"/>
        <v>60.6233</v>
      </c>
      <c r="D18" s="118">
        <v>60.6233</v>
      </c>
      <c r="E18" s="104"/>
    </row>
    <row r="19" s="28" customFormat="1" ht="23.1" customHeight="1" spans="1:5">
      <c r="A19" s="119" t="s">
        <v>350</v>
      </c>
      <c r="B19" s="98" t="s">
        <v>351</v>
      </c>
      <c r="C19" s="96">
        <f t="shared" si="0"/>
        <v>39.2</v>
      </c>
      <c r="D19" s="120">
        <f>SUM(D20:D23)</f>
        <v>39.2</v>
      </c>
      <c r="E19" s="100"/>
    </row>
    <row r="20" s="28" customFormat="1" ht="23.1" customHeight="1" spans="1:5">
      <c r="A20" s="106" t="s">
        <v>352</v>
      </c>
      <c r="B20" s="108" t="s">
        <v>353</v>
      </c>
      <c r="C20" s="103">
        <f t="shared" si="0"/>
        <v>0.9</v>
      </c>
      <c r="D20" s="121">
        <v>0.9</v>
      </c>
      <c r="E20" s="104"/>
    </row>
    <row r="21" s="28" customFormat="1" ht="23.1" customHeight="1" spans="1:5">
      <c r="A21" s="106" t="s">
        <v>354</v>
      </c>
      <c r="B21" s="108" t="s">
        <v>355</v>
      </c>
      <c r="C21" s="103">
        <f t="shared" si="0"/>
        <v>0.9</v>
      </c>
      <c r="D21" s="122">
        <v>0.9</v>
      </c>
      <c r="E21" s="104"/>
    </row>
    <row r="22" s="28" customFormat="1" ht="23.1" customHeight="1" spans="1:5">
      <c r="A22" s="106" t="s">
        <v>356</v>
      </c>
      <c r="B22" s="123" t="s">
        <v>357</v>
      </c>
      <c r="C22" s="103">
        <f t="shared" si="0"/>
        <v>3.4</v>
      </c>
      <c r="D22" s="124">
        <v>3.4</v>
      </c>
      <c r="E22" s="104"/>
    </row>
    <row r="23" s="28" customFormat="1" ht="23.1" customHeight="1" spans="1:5">
      <c r="A23" s="106" t="s">
        <v>358</v>
      </c>
      <c r="B23" s="123" t="s">
        <v>359</v>
      </c>
      <c r="C23" s="103">
        <f t="shared" si="0"/>
        <v>34</v>
      </c>
      <c r="D23" s="125">
        <v>34</v>
      </c>
      <c r="E23" s="104"/>
    </row>
    <row r="24" s="28" customFormat="1" ht="23.1" customHeight="1" spans="1:5">
      <c r="A24" s="119" t="s">
        <v>360</v>
      </c>
      <c r="B24" s="98" t="s">
        <v>361</v>
      </c>
      <c r="C24" s="96">
        <f t="shared" si="0"/>
        <v>251.927864</v>
      </c>
      <c r="D24" s="126"/>
      <c r="E24" s="127">
        <f>SUM(E25:E39)</f>
        <v>251.927864</v>
      </c>
    </row>
    <row r="25" s="28" customFormat="1" ht="23.1" customHeight="1" spans="1:5">
      <c r="A25" s="106" t="s">
        <v>362</v>
      </c>
      <c r="B25" s="102" t="s">
        <v>363</v>
      </c>
      <c r="C25" s="103">
        <f t="shared" si="0"/>
        <v>62.881484</v>
      </c>
      <c r="D25" s="128"/>
      <c r="E25" s="128">
        <v>62.881484</v>
      </c>
    </row>
    <row r="26" s="28" customFormat="1" ht="23.1" customHeight="1" spans="1:5">
      <c r="A26" s="106" t="s">
        <v>364</v>
      </c>
      <c r="B26" s="102" t="s">
        <v>365</v>
      </c>
      <c r="C26" s="103">
        <f t="shared" si="0"/>
        <v>1.28005</v>
      </c>
      <c r="D26" s="129"/>
      <c r="E26" s="129">
        <v>1.28005</v>
      </c>
    </row>
    <row r="27" s="28" customFormat="1" ht="23.1" customHeight="1" spans="1:5">
      <c r="A27" s="106" t="s">
        <v>366</v>
      </c>
      <c r="B27" s="102" t="s">
        <v>367</v>
      </c>
      <c r="C27" s="103">
        <f t="shared" si="0"/>
        <v>4.861273</v>
      </c>
      <c r="D27" s="130"/>
      <c r="E27" s="130">
        <v>4.861273</v>
      </c>
    </row>
    <row r="28" s="28" customFormat="1" ht="23.1" customHeight="1" spans="1:5">
      <c r="A28" s="106" t="s">
        <v>368</v>
      </c>
      <c r="B28" s="102" t="s">
        <v>369</v>
      </c>
      <c r="C28" s="103">
        <f t="shared" si="0"/>
        <v>13.012418</v>
      </c>
      <c r="D28" s="131"/>
      <c r="E28" s="131">
        <v>13.012418</v>
      </c>
    </row>
    <row r="29" s="28" customFormat="1" ht="23.1" customHeight="1" spans="1:5">
      <c r="A29" s="106" t="s">
        <v>370</v>
      </c>
      <c r="B29" s="108" t="s">
        <v>371</v>
      </c>
      <c r="C29" s="103">
        <f t="shared" si="0"/>
        <v>97.466</v>
      </c>
      <c r="D29" s="132"/>
      <c r="E29" s="132">
        <v>97.466</v>
      </c>
    </row>
    <row r="30" s="28" customFormat="1" ht="23.1" customHeight="1" spans="1:5">
      <c r="A30" s="106" t="s">
        <v>372</v>
      </c>
      <c r="B30" s="108" t="s">
        <v>373</v>
      </c>
      <c r="C30" s="103">
        <f t="shared" si="0"/>
        <v>2.7</v>
      </c>
      <c r="D30" s="133"/>
      <c r="E30" s="133">
        <v>2.7</v>
      </c>
    </row>
    <row r="31" s="28" customFormat="1" ht="23.1" customHeight="1" spans="1:5">
      <c r="A31" s="106" t="s">
        <v>374</v>
      </c>
      <c r="B31" s="108" t="s">
        <v>375</v>
      </c>
      <c r="C31" s="103">
        <f t="shared" si="0"/>
        <v>2.2017</v>
      </c>
      <c r="D31" s="134"/>
      <c r="E31" s="134">
        <v>2.2017</v>
      </c>
    </row>
    <row r="32" s="28" customFormat="1" ht="23.1" customHeight="1" spans="1:5">
      <c r="A32" s="106" t="s">
        <v>376</v>
      </c>
      <c r="B32" s="108" t="s">
        <v>377</v>
      </c>
      <c r="C32" s="103">
        <f t="shared" si="0"/>
        <v>1.8852</v>
      </c>
      <c r="D32" s="43"/>
      <c r="E32" s="43">
        <v>1.8852</v>
      </c>
    </row>
    <row r="33" s="28" customFormat="1" ht="23.1" customHeight="1" spans="1:5">
      <c r="A33" s="106" t="s">
        <v>378</v>
      </c>
      <c r="B33" s="108" t="s">
        <v>379</v>
      </c>
      <c r="C33" s="103">
        <f t="shared" si="0"/>
        <v>4.743</v>
      </c>
      <c r="D33" s="135"/>
      <c r="E33" s="135">
        <v>4.743</v>
      </c>
    </row>
    <row r="34" s="28" customFormat="1" ht="23.1" customHeight="1" spans="1:5">
      <c r="A34" s="106" t="s">
        <v>380</v>
      </c>
      <c r="B34" s="108" t="s">
        <v>381</v>
      </c>
      <c r="C34" s="103">
        <f t="shared" si="0"/>
        <v>3.5</v>
      </c>
      <c r="D34" s="136"/>
      <c r="E34" s="136">
        <v>3.5</v>
      </c>
    </row>
    <row r="35" s="28" customFormat="1" ht="23.1" customHeight="1" spans="1:5">
      <c r="A35" s="106" t="s">
        <v>382</v>
      </c>
      <c r="B35" s="108" t="s">
        <v>383</v>
      </c>
      <c r="C35" s="103">
        <f t="shared" si="0"/>
        <v>7.6666</v>
      </c>
      <c r="D35" s="137"/>
      <c r="E35" s="137">
        <v>7.6666</v>
      </c>
    </row>
    <row r="36" s="28" customFormat="1" ht="23.1" customHeight="1" spans="1:5">
      <c r="A36" s="106" t="s">
        <v>384</v>
      </c>
      <c r="B36" s="108" t="s">
        <v>385</v>
      </c>
      <c r="C36" s="103">
        <f t="shared" si="0"/>
        <v>5.75</v>
      </c>
      <c r="D36" s="138"/>
      <c r="E36" s="138">
        <v>5.75</v>
      </c>
    </row>
    <row r="37" s="28" customFormat="1" ht="23.1" customHeight="1" spans="1:5">
      <c r="A37" s="106" t="s">
        <v>386</v>
      </c>
      <c r="B37" s="108" t="s">
        <v>387</v>
      </c>
      <c r="C37" s="103">
        <f t="shared" si="0"/>
        <v>2.044139</v>
      </c>
      <c r="D37" s="41"/>
      <c r="E37" s="41">
        <v>2.044139</v>
      </c>
    </row>
    <row r="38" s="28" customFormat="1" ht="23.1" customHeight="1" spans="1:5">
      <c r="A38" s="106" t="s">
        <v>388</v>
      </c>
      <c r="B38" s="108" t="s">
        <v>389</v>
      </c>
      <c r="C38" s="103">
        <f t="shared" si="0"/>
        <v>23.356</v>
      </c>
      <c r="D38" s="139"/>
      <c r="E38" s="139">
        <v>23.356</v>
      </c>
    </row>
    <row r="39" s="28" customFormat="1" ht="23.1" customHeight="1" spans="1:5">
      <c r="A39" s="106" t="s">
        <v>390</v>
      </c>
      <c r="B39" s="108" t="s">
        <v>391</v>
      </c>
      <c r="C39" s="103">
        <f t="shared" si="0"/>
        <v>18.58</v>
      </c>
      <c r="D39" s="140"/>
      <c r="E39" s="140">
        <v>18.58</v>
      </c>
    </row>
    <row r="40" s="28" customFormat="1" ht="23.1" customHeight="1" spans="1:5">
      <c r="A40" s="141" t="s">
        <v>392</v>
      </c>
      <c r="B40" s="141"/>
      <c r="C40" s="141"/>
      <c r="D40" s="141"/>
      <c r="E40" s="141"/>
    </row>
    <row r="41" customHeight="1" spans="3:5">
      <c r="C41" s="142"/>
      <c r="D41" s="142"/>
      <c r="E41" s="142"/>
    </row>
    <row r="42" customHeight="1" spans="3:5">
      <c r="C42" s="142"/>
      <c r="D42" s="142"/>
      <c r="E42" s="142"/>
    </row>
    <row r="43" customHeight="1" spans="3:5">
      <c r="C43" s="142"/>
      <c r="D43" s="142"/>
      <c r="E43" s="142"/>
    </row>
    <row r="44" customHeight="1" spans="3:5">
      <c r="C44" s="142"/>
      <c r="D44" s="142"/>
      <c r="E44" s="142"/>
    </row>
    <row r="45" customHeight="1" spans="3:5">
      <c r="C45" s="142"/>
      <c r="D45" s="142"/>
      <c r="E45" s="142"/>
    </row>
    <row r="46" customHeight="1" spans="3:5">
      <c r="C46" s="142"/>
      <c r="D46" s="142"/>
      <c r="E46" s="142"/>
    </row>
    <row r="47" customHeight="1" spans="3:5">
      <c r="C47" s="142"/>
      <c r="D47" s="142"/>
      <c r="E47" s="142"/>
    </row>
    <row r="48" customHeight="1" spans="3:5">
      <c r="C48" s="142"/>
      <c r="D48" s="142"/>
      <c r="E48" s="142"/>
    </row>
    <row r="49" customHeight="1" spans="3:5">
      <c r="C49" s="142"/>
      <c r="D49" s="142"/>
      <c r="E49" s="142"/>
    </row>
    <row r="50" customHeight="1" spans="3:5">
      <c r="C50" s="142"/>
      <c r="D50" s="142"/>
      <c r="E50" s="142"/>
    </row>
    <row r="51" customHeight="1" spans="3:5">
      <c r="C51" s="142"/>
      <c r="D51" s="142"/>
      <c r="E51" s="142"/>
    </row>
    <row r="52" customHeight="1" spans="3:5">
      <c r="C52" s="142"/>
      <c r="D52" s="142"/>
      <c r="E52" s="142"/>
    </row>
    <row r="53" customHeight="1" spans="3:5">
      <c r="C53" s="142"/>
      <c r="D53" s="142"/>
      <c r="E53" s="142"/>
    </row>
    <row r="54" customHeight="1" spans="3:5">
      <c r="C54" s="142"/>
      <c r="D54" s="142"/>
      <c r="E54" s="142"/>
    </row>
    <row r="55" customHeight="1" spans="3:5">
      <c r="C55" s="142"/>
      <c r="D55" s="142"/>
      <c r="E55" s="142"/>
    </row>
    <row r="56" customHeight="1" spans="3:5">
      <c r="C56" s="142"/>
      <c r="D56" s="142"/>
      <c r="E56" s="142"/>
    </row>
    <row r="57" customHeight="1" spans="3:5">
      <c r="C57" s="142"/>
      <c r="D57" s="142"/>
      <c r="E57" s="142"/>
    </row>
    <row r="58" customHeight="1" spans="3:5">
      <c r="C58" s="142"/>
      <c r="D58" s="142"/>
      <c r="E58" s="142"/>
    </row>
    <row r="59" customHeight="1" spans="3:5">
      <c r="C59" s="142"/>
      <c r="D59" s="142"/>
      <c r="E59" s="142"/>
    </row>
    <row r="60" customHeight="1" spans="3:5">
      <c r="C60" s="142"/>
      <c r="D60" s="142"/>
      <c r="E60" s="142"/>
    </row>
    <row r="61" customHeight="1" spans="3:5">
      <c r="C61" s="142"/>
      <c r="D61" s="142"/>
      <c r="E61" s="142"/>
    </row>
    <row r="62" customHeight="1" spans="3:5">
      <c r="C62" s="142"/>
      <c r="D62" s="142"/>
      <c r="E62" s="142"/>
    </row>
    <row r="63" customHeight="1" spans="3:5">
      <c r="C63" s="142"/>
      <c r="D63" s="142"/>
      <c r="E63" s="142"/>
    </row>
    <row r="64" customHeight="1" spans="3:5">
      <c r="C64" s="142"/>
      <c r="D64" s="142"/>
      <c r="E64" s="142"/>
    </row>
    <row r="65" customHeight="1" spans="3:5">
      <c r="C65" s="142"/>
      <c r="D65" s="142"/>
      <c r="E65" s="142"/>
    </row>
    <row r="66" customHeight="1" spans="3:5">
      <c r="C66" s="142"/>
      <c r="D66" s="142"/>
      <c r="E66" s="142"/>
    </row>
    <row r="67" customHeight="1" spans="3:5">
      <c r="C67" s="142"/>
      <c r="D67" s="142"/>
      <c r="E67" s="142"/>
    </row>
    <row r="68" customHeight="1" spans="3:5">
      <c r="C68" s="142"/>
      <c r="D68" s="142"/>
      <c r="E68" s="142"/>
    </row>
    <row r="69" customHeight="1" spans="3:5">
      <c r="C69" s="142"/>
      <c r="D69" s="142"/>
      <c r="E69" s="142"/>
    </row>
    <row r="70" customHeight="1" spans="3:5">
      <c r="C70" s="142"/>
      <c r="D70" s="142"/>
      <c r="E70" s="142"/>
    </row>
    <row r="71" customHeight="1" spans="3:5">
      <c r="C71" s="142"/>
      <c r="D71" s="142"/>
      <c r="E71" s="142"/>
    </row>
    <row r="72" customHeight="1" spans="3:5">
      <c r="C72" s="142"/>
      <c r="D72" s="142"/>
      <c r="E72" s="142"/>
    </row>
    <row r="73" customHeight="1" spans="3:5">
      <c r="C73" s="142"/>
      <c r="D73" s="142"/>
      <c r="E73" s="142"/>
    </row>
    <row r="74" customHeight="1" spans="3:5">
      <c r="C74" s="142"/>
      <c r="D74" s="142"/>
      <c r="E74" s="142"/>
    </row>
    <row r="75" customHeight="1" spans="3:5">
      <c r="C75" s="142"/>
      <c r="D75" s="142"/>
      <c r="E75" s="142"/>
    </row>
    <row r="76" customHeight="1" spans="3:5">
      <c r="C76" s="142"/>
      <c r="D76" s="142"/>
      <c r="E76" s="142"/>
    </row>
    <row r="77" customHeight="1" spans="3:5">
      <c r="C77" s="142"/>
      <c r="D77" s="142"/>
      <c r="E77" s="142"/>
    </row>
    <row r="78" customHeight="1" spans="3:5">
      <c r="C78" s="142"/>
      <c r="D78" s="142"/>
      <c r="E78" s="142"/>
    </row>
    <row r="79" customHeight="1" spans="3:5">
      <c r="C79" s="142"/>
      <c r="D79" s="142"/>
      <c r="E79" s="142"/>
    </row>
    <row r="80" customHeight="1" spans="3:5">
      <c r="C80" s="142"/>
      <c r="D80" s="142"/>
      <c r="E80" s="142"/>
    </row>
  </sheetData>
  <mergeCells count="6">
    <mergeCell ref="A1:E1"/>
    <mergeCell ref="A3:B3"/>
    <mergeCell ref="A4:B4"/>
    <mergeCell ref="C4:E4"/>
    <mergeCell ref="A6:B6"/>
    <mergeCell ref="A40:E40"/>
  </mergeCells>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7"/>
  <sheetViews>
    <sheetView tabSelected="1" workbookViewId="0">
      <selection activeCell="B7" sqref="B7"/>
    </sheetView>
  </sheetViews>
  <sheetFormatPr defaultColWidth="9" defaultRowHeight="14.25"/>
  <cols>
    <col min="1" max="1" width="14.6666666666667" style="57" customWidth="1"/>
    <col min="2" max="2" width="53.5" style="58" customWidth="1"/>
    <col min="3" max="4" width="14.8333333333333" style="58" customWidth="1"/>
    <col min="5" max="7" width="14.8333333333333" style="59" customWidth="1"/>
    <col min="8" max="8" width="14.8333333333333" style="58" customWidth="1"/>
    <col min="9" max="255" width="9.33333333333333" style="58"/>
    <col min="256" max="258" width="7.66666666666667" style="58" customWidth="1"/>
    <col min="259" max="259" width="55.1666666666667" style="58" customWidth="1"/>
    <col min="260" max="260" width="27.8333333333333" style="58" customWidth="1"/>
    <col min="261" max="263" width="19.1666666666667" style="58" customWidth="1"/>
    <col min="264" max="511" width="9.33333333333333" style="58"/>
    <col min="512" max="514" width="7.66666666666667" style="58" customWidth="1"/>
    <col min="515" max="515" width="55.1666666666667" style="58" customWidth="1"/>
    <col min="516" max="516" width="27.8333333333333" style="58" customWidth="1"/>
    <col min="517" max="519" width="19.1666666666667" style="58" customWidth="1"/>
    <col min="520" max="767" width="9.33333333333333" style="58"/>
    <col min="768" max="770" width="7.66666666666667" style="58" customWidth="1"/>
    <col min="771" max="771" width="55.1666666666667" style="58" customWidth="1"/>
    <col min="772" max="772" width="27.8333333333333" style="58" customWidth="1"/>
    <col min="773" max="775" width="19.1666666666667" style="58" customWidth="1"/>
    <col min="776" max="1023" width="9.33333333333333" style="58"/>
    <col min="1024" max="1026" width="7.66666666666667" style="58" customWidth="1"/>
    <col min="1027" max="1027" width="55.1666666666667" style="58" customWidth="1"/>
    <col min="1028" max="1028" width="27.8333333333333" style="58" customWidth="1"/>
    <col min="1029" max="1031" width="19.1666666666667" style="58" customWidth="1"/>
    <col min="1032" max="1279" width="9.33333333333333" style="58"/>
    <col min="1280" max="1282" width="7.66666666666667" style="58" customWidth="1"/>
    <col min="1283" max="1283" width="55.1666666666667" style="58" customWidth="1"/>
    <col min="1284" max="1284" width="27.8333333333333" style="58" customWidth="1"/>
    <col min="1285" max="1287" width="19.1666666666667" style="58" customWidth="1"/>
    <col min="1288" max="1535" width="9.33333333333333" style="58"/>
    <col min="1536" max="1538" width="7.66666666666667" style="58" customWidth="1"/>
    <col min="1539" max="1539" width="55.1666666666667" style="58" customWidth="1"/>
    <col min="1540" max="1540" width="27.8333333333333" style="58" customWidth="1"/>
    <col min="1541" max="1543" width="19.1666666666667" style="58" customWidth="1"/>
    <col min="1544" max="1791" width="9.33333333333333" style="58"/>
    <col min="1792" max="1794" width="7.66666666666667" style="58" customWidth="1"/>
    <col min="1795" max="1795" width="55.1666666666667" style="58" customWidth="1"/>
    <col min="1796" max="1796" width="27.8333333333333" style="58" customWidth="1"/>
    <col min="1797" max="1799" width="19.1666666666667" style="58" customWidth="1"/>
    <col min="1800" max="2047" width="9.33333333333333" style="58"/>
    <col min="2048" max="2050" width="7.66666666666667" style="58" customWidth="1"/>
    <col min="2051" max="2051" width="55.1666666666667" style="58" customWidth="1"/>
    <col min="2052" max="2052" width="27.8333333333333" style="58" customWidth="1"/>
    <col min="2053" max="2055" width="19.1666666666667" style="58" customWidth="1"/>
    <col min="2056" max="2303" width="9.33333333333333" style="58"/>
    <col min="2304" max="2306" width="7.66666666666667" style="58" customWidth="1"/>
    <col min="2307" max="2307" width="55.1666666666667" style="58" customWidth="1"/>
    <col min="2308" max="2308" width="27.8333333333333" style="58" customWidth="1"/>
    <col min="2309" max="2311" width="19.1666666666667" style="58" customWidth="1"/>
    <col min="2312" max="2559" width="9.33333333333333" style="58"/>
    <col min="2560" max="2562" width="7.66666666666667" style="58" customWidth="1"/>
    <col min="2563" max="2563" width="55.1666666666667" style="58" customWidth="1"/>
    <col min="2564" max="2564" width="27.8333333333333" style="58" customWidth="1"/>
    <col min="2565" max="2567" width="19.1666666666667" style="58" customWidth="1"/>
    <col min="2568" max="2815" width="9.33333333333333" style="58"/>
    <col min="2816" max="2818" width="7.66666666666667" style="58" customWidth="1"/>
    <col min="2819" max="2819" width="55.1666666666667" style="58" customWidth="1"/>
    <col min="2820" max="2820" width="27.8333333333333" style="58" customWidth="1"/>
    <col min="2821" max="2823" width="19.1666666666667" style="58" customWidth="1"/>
    <col min="2824" max="3071" width="9.33333333333333" style="58"/>
    <col min="3072" max="3074" width="7.66666666666667" style="58" customWidth="1"/>
    <col min="3075" max="3075" width="55.1666666666667" style="58" customWidth="1"/>
    <col min="3076" max="3076" width="27.8333333333333" style="58" customWidth="1"/>
    <col min="3077" max="3079" width="19.1666666666667" style="58" customWidth="1"/>
    <col min="3080" max="3327" width="9.33333333333333" style="58"/>
    <col min="3328" max="3330" width="7.66666666666667" style="58" customWidth="1"/>
    <col min="3331" max="3331" width="55.1666666666667" style="58" customWidth="1"/>
    <col min="3332" max="3332" width="27.8333333333333" style="58" customWidth="1"/>
    <col min="3333" max="3335" width="19.1666666666667" style="58" customWidth="1"/>
    <col min="3336" max="3583" width="9.33333333333333" style="58"/>
    <col min="3584" max="3586" width="7.66666666666667" style="58" customWidth="1"/>
    <col min="3587" max="3587" width="55.1666666666667" style="58" customWidth="1"/>
    <col min="3588" max="3588" width="27.8333333333333" style="58" customWidth="1"/>
    <col min="3589" max="3591" width="19.1666666666667" style="58" customWidth="1"/>
    <col min="3592" max="3839" width="9.33333333333333" style="58"/>
    <col min="3840" max="3842" width="7.66666666666667" style="58" customWidth="1"/>
    <col min="3843" max="3843" width="55.1666666666667" style="58" customWidth="1"/>
    <col min="3844" max="3844" width="27.8333333333333" style="58" customWidth="1"/>
    <col min="3845" max="3847" width="19.1666666666667" style="58" customWidth="1"/>
    <col min="3848" max="4095" width="9.33333333333333" style="58"/>
    <col min="4096" max="4098" width="7.66666666666667" style="58" customWidth="1"/>
    <col min="4099" max="4099" width="55.1666666666667" style="58" customWidth="1"/>
    <col min="4100" max="4100" width="27.8333333333333" style="58" customWidth="1"/>
    <col min="4101" max="4103" width="19.1666666666667" style="58" customWidth="1"/>
    <col min="4104" max="4351" width="9.33333333333333" style="58"/>
    <col min="4352" max="4354" width="7.66666666666667" style="58" customWidth="1"/>
    <col min="4355" max="4355" width="55.1666666666667" style="58" customWidth="1"/>
    <col min="4356" max="4356" width="27.8333333333333" style="58" customWidth="1"/>
    <col min="4357" max="4359" width="19.1666666666667" style="58" customWidth="1"/>
    <col min="4360" max="4607" width="9.33333333333333" style="58"/>
    <col min="4608" max="4610" width="7.66666666666667" style="58" customWidth="1"/>
    <col min="4611" max="4611" width="55.1666666666667" style="58" customWidth="1"/>
    <col min="4612" max="4612" width="27.8333333333333" style="58" customWidth="1"/>
    <col min="4613" max="4615" width="19.1666666666667" style="58" customWidth="1"/>
    <col min="4616" max="4863" width="9.33333333333333" style="58"/>
    <col min="4864" max="4866" width="7.66666666666667" style="58" customWidth="1"/>
    <col min="4867" max="4867" width="55.1666666666667" style="58" customWidth="1"/>
    <col min="4868" max="4868" width="27.8333333333333" style="58" customWidth="1"/>
    <col min="4869" max="4871" width="19.1666666666667" style="58" customWidth="1"/>
    <col min="4872" max="5119" width="9.33333333333333" style="58"/>
    <col min="5120" max="5122" width="7.66666666666667" style="58" customWidth="1"/>
    <col min="5123" max="5123" width="55.1666666666667" style="58" customWidth="1"/>
    <col min="5124" max="5124" width="27.8333333333333" style="58" customWidth="1"/>
    <col min="5125" max="5127" width="19.1666666666667" style="58" customWidth="1"/>
    <col min="5128" max="5375" width="9.33333333333333" style="58"/>
    <col min="5376" max="5378" width="7.66666666666667" style="58" customWidth="1"/>
    <col min="5379" max="5379" width="55.1666666666667" style="58" customWidth="1"/>
    <col min="5380" max="5380" width="27.8333333333333" style="58" customWidth="1"/>
    <col min="5381" max="5383" width="19.1666666666667" style="58" customWidth="1"/>
    <col min="5384" max="5631" width="9.33333333333333" style="58"/>
    <col min="5632" max="5634" width="7.66666666666667" style="58" customWidth="1"/>
    <col min="5635" max="5635" width="55.1666666666667" style="58" customWidth="1"/>
    <col min="5636" max="5636" width="27.8333333333333" style="58" customWidth="1"/>
    <col min="5637" max="5639" width="19.1666666666667" style="58" customWidth="1"/>
    <col min="5640" max="5887" width="9.33333333333333" style="58"/>
    <col min="5888" max="5890" width="7.66666666666667" style="58" customWidth="1"/>
    <col min="5891" max="5891" width="55.1666666666667" style="58" customWidth="1"/>
    <col min="5892" max="5892" width="27.8333333333333" style="58" customWidth="1"/>
    <col min="5893" max="5895" width="19.1666666666667" style="58" customWidth="1"/>
    <col min="5896" max="6143" width="9.33333333333333" style="58"/>
    <col min="6144" max="6146" width="7.66666666666667" style="58" customWidth="1"/>
    <col min="6147" max="6147" width="55.1666666666667" style="58" customWidth="1"/>
    <col min="6148" max="6148" width="27.8333333333333" style="58" customWidth="1"/>
    <col min="6149" max="6151" width="19.1666666666667" style="58" customWidth="1"/>
    <col min="6152" max="6399" width="9.33333333333333" style="58"/>
    <col min="6400" max="6402" width="7.66666666666667" style="58" customWidth="1"/>
    <col min="6403" max="6403" width="55.1666666666667" style="58" customWidth="1"/>
    <col min="6404" max="6404" width="27.8333333333333" style="58" customWidth="1"/>
    <col min="6405" max="6407" width="19.1666666666667" style="58" customWidth="1"/>
    <col min="6408" max="6655" width="9.33333333333333" style="58"/>
    <col min="6656" max="6658" width="7.66666666666667" style="58" customWidth="1"/>
    <col min="6659" max="6659" width="55.1666666666667" style="58" customWidth="1"/>
    <col min="6660" max="6660" width="27.8333333333333" style="58" customWidth="1"/>
    <col min="6661" max="6663" width="19.1666666666667" style="58" customWidth="1"/>
    <col min="6664" max="6911" width="9.33333333333333" style="58"/>
    <col min="6912" max="6914" width="7.66666666666667" style="58" customWidth="1"/>
    <col min="6915" max="6915" width="55.1666666666667" style="58" customWidth="1"/>
    <col min="6916" max="6916" width="27.8333333333333" style="58" customWidth="1"/>
    <col min="6917" max="6919" width="19.1666666666667" style="58" customWidth="1"/>
    <col min="6920" max="7167" width="9.33333333333333" style="58"/>
    <col min="7168" max="7170" width="7.66666666666667" style="58" customWidth="1"/>
    <col min="7171" max="7171" width="55.1666666666667" style="58" customWidth="1"/>
    <col min="7172" max="7172" width="27.8333333333333" style="58" customWidth="1"/>
    <col min="7173" max="7175" width="19.1666666666667" style="58" customWidth="1"/>
    <col min="7176" max="7423" width="9.33333333333333" style="58"/>
    <col min="7424" max="7426" width="7.66666666666667" style="58" customWidth="1"/>
    <col min="7427" max="7427" width="55.1666666666667" style="58" customWidth="1"/>
    <col min="7428" max="7428" width="27.8333333333333" style="58" customWidth="1"/>
    <col min="7429" max="7431" width="19.1666666666667" style="58" customWidth="1"/>
    <col min="7432" max="7679" width="9.33333333333333" style="58"/>
    <col min="7680" max="7682" width="7.66666666666667" style="58" customWidth="1"/>
    <col min="7683" max="7683" width="55.1666666666667" style="58" customWidth="1"/>
    <col min="7684" max="7684" width="27.8333333333333" style="58" customWidth="1"/>
    <col min="7685" max="7687" width="19.1666666666667" style="58" customWidth="1"/>
    <col min="7688" max="7935" width="9.33333333333333" style="58"/>
    <col min="7936" max="7938" width="7.66666666666667" style="58" customWidth="1"/>
    <col min="7939" max="7939" width="55.1666666666667" style="58" customWidth="1"/>
    <col min="7940" max="7940" width="27.8333333333333" style="58" customWidth="1"/>
    <col min="7941" max="7943" width="19.1666666666667" style="58" customWidth="1"/>
    <col min="7944" max="8191" width="9.33333333333333" style="58"/>
    <col min="8192" max="8194" width="7.66666666666667" style="58" customWidth="1"/>
    <col min="8195" max="8195" width="55.1666666666667" style="58" customWidth="1"/>
    <col min="8196" max="8196" width="27.8333333333333" style="58" customWidth="1"/>
    <col min="8197" max="8199" width="19.1666666666667" style="58" customWidth="1"/>
    <col min="8200" max="8447" width="9.33333333333333" style="58"/>
    <col min="8448" max="8450" width="7.66666666666667" style="58" customWidth="1"/>
    <col min="8451" max="8451" width="55.1666666666667" style="58" customWidth="1"/>
    <col min="8452" max="8452" width="27.8333333333333" style="58" customWidth="1"/>
    <col min="8453" max="8455" width="19.1666666666667" style="58" customWidth="1"/>
    <col min="8456" max="8703" width="9.33333333333333" style="58"/>
    <col min="8704" max="8706" width="7.66666666666667" style="58" customWidth="1"/>
    <col min="8707" max="8707" width="55.1666666666667" style="58" customWidth="1"/>
    <col min="8708" max="8708" width="27.8333333333333" style="58" customWidth="1"/>
    <col min="8709" max="8711" width="19.1666666666667" style="58" customWidth="1"/>
    <col min="8712" max="8959" width="9.33333333333333" style="58"/>
    <col min="8960" max="8962" width="7.66666666666667" style="58" customWidth="1"/>
    <col min="8963" max="8963" width="55.1666666666667" style="58" customWidth="1"/>
    <col min="8964" max="8964" width="27.8333333333333" style="58" customWidth="1"/>
    <col min="8965" max="8967" width="19.1666666666667" style="58" customWidth="1"/>
    <col min="8968" max="9215" width="9.33333333333333" style="58"/>
    <col min="9216" max="9218" width="7.66666666666667" style="58" customWidth="1"/>
    <col min="9219" max="9219" width="55.1666666666667" style="58" customWidth="1"/>
    <col min="9220" max="9220" width="27.8333333333333" style="58" customWidth="1"/>
    <col min="9221" max="9223" width="19.1666666666667" style="58" customWidth="1"/>
    <col min="9224" max="9471" width="9.33333333333333" style="58"/>
    <col min="9472" max="9474" width="7.66666666666667" style="58" customWidth="1"/>
    <col min="9475" max="9475" width="55.1666666666667" style="58" customWidth="1"/>
    <col min="9476" max="9476" width="27.8333333333333" style="58" customWidth="1"/>
    <col min="9477" max="9479" width="19.1666666666667" style="58" customWidth="1"/>
    <col min="9480" max="9727" width="9.33333333333333" style="58"/>
    <col min="9728" max="9730" width="7.66666666666667" style="58" customWidth="1"/>
    <col min="9731" max="9731" width="55.1666666666667" style="58" customWidth="1"/>
    <col min="9732" max="9732" width="27.8333333333333" style="58" customWidth="1"/>
    <col min="9733" max="9735" width="19.1666666666667" style="58" customWidth="1"/>
    <col min="9736" max="9983" width="9.33333333333333" style="58"/>
    <col min="9984" max="9986" width="7.66666666666667" style="58" customWidth="1"/>
    <col min="9987" max="9987" width="55.1666666666667" style="58" customWidth="1"/>
    <col min="9988" max="9988" width="27.8333333333333" style="58" customWidth="1"/>
    <col min="9989" max="9991" width="19.1666666666667" style="58" customWidth="1"/>
    <col min="9992" max="10239" width="9.33333333333333" style="58"/>
    <col min="10240" max="10242" width="7.66666666666667" style="58" customWidth="1"/>
    <col min="10243" max="10243" width="55.1666666666667" style="58" customWidth="1"/>
    <col min="10244" max="10244" width="27.8333333333333" style="58" customWidth="1"/>
    <col min="10245" max="10247" width="19.1666666666667" style="58" customWidth="1"/>
    <col min="10248" max="10495" width="9.33333333333333" style="58"/>
    <col min="10496" max="10498" width="7.66666666666667" style="58" customWidth="1"/>
    <col min="10499" max="10499" width="55.1666666666667" style="58" customWidth="1"/>
    <col min="10500" max="10500" width="27.8333333333333" style="58" customWidth="1"/>
    <col min="10501" max="10503" width="19.1666666666667" style="58" customWidth="1"/>
    <col min="10504" max="10751" width="9.33333333333333" style="58"/>
    <col min="10752" max="10754" width="7.66666666666667" style="58" customWidth="1"/>
    <col min="10755" max="10755" width="55.1666666666667" style="58" customWidth="1"/>
    <col min="10756" max="10756" width="27.8333333333333" style="58" customWidth="1"/>
    <col min="10757" max="10759" width="19.1666666666667" style="58" customWidth="1"/>
    <col min="10760" max="11007" width="9.33333333333333" style="58"/>
    <col min="11008" max="11010" width="7.66666666666667" style="58" customWidth="1"/>
    <col min="11011" max="11011" width="55.1666666666667" style="58" customWidth="1"/>
    <col min="11012" max="11012" width="27.8333333333333" style="58" customWidth="1"/>
    <col min="11013" max="11015" width="19.1666666666667" style="58" customWidth="1"/>
    <col min="11016" max="11263" width="9.33333333333333" style="58"/>
    <col min="11264" max="11266" width="7.66666666666667" style="58" customWidth="1"/>
    <col min="11267" max="11267" width="55.1666666666667" style="58" customWidth="1"/>
    <col min="11268" max="11268" width="27.8333333333333" style="58" customWidth="1"/>
    <col min="11269" max="11271" width="19.1666666666667" style="58" customWidth="1"/>
    <col min="11272" max="11519" width="9.33333333333333" style="58"/>
    <col min="11520" max="11522" width="7.66666666666667" style="58" customWidth="1"/>
    <col min="11523" max="11523" width="55.1666666666667" style="58" customWidth="1"/>
    <col min="11524" max="11524" width="27.8333333333333" style="58" customWidth="1"/>
    <col min="11525" max="11527" width="19.1666666666667" style="58" customWidth="1"/>
    <col min="11528" max="11775" width="9.33333333333333" style="58"/>
    <col min="11776" max="11778" width="7.66666666666667" style="58" customWidth="1"/>
    <col min="11779" max="11779" width="55.1666666666667" style="58" customWidth="1"/>
    <col min="11780" max="11780" width="27.8333333333333" style="58" customWidth="1"/>
    <col min="11781" max="11783" width="19.1666666666667" style="58" customWidth="1"/>
    <col min="11784" max="12031" width="9.33333333333333" style="58"/>
    <col min="12032" max="12034" width="7.66666666666667" style="58" customWidth="1"/>
    <col min="12035" max="12035" width="55.1666666666667" style="58" customWidth="1"/>
    <col min="12036" max="12036" width="27.8333333333333" style="58" customWidth="1"/>
    <col min="12037" max="12039" width="19.1666666666667" style="58" customWidth="1"/>
    <col min="12040" max="12287" width="9.33333333333333" style="58"/>
    <col min="12288" max="12290" width="7.66666666666667" style="58" customWidth="1"/>
    <col min="12291" max="12291" width="55.1666666666667" style="58" customWidth="1"/>
    <col min="12292" max="12292" width="27.8333333333333" style="58" customWidth="1"/>
    <col min="12293" max="12295" width="19.1666666666667" style="58" customWidth="1"/>
    <col min="12296" max="12543" width="9.33333333333333" style="58"/>
    <col min="12544" max="12546" width="7.66666666666667" style="58" customWidth="1"/>
    <col min="12547" max="12547" width="55.1666666666667" style="58" customWidth="1"/>
    <col min="12548" max="12548" width="27.8333333333333" style="58" customWidth="1"/>
    <col min="12549" max="12551" width="19.1666666666667" style="58" customWidth="1"/>
    <col min="12552" max="12799" width="9.33333333333333" style="58"/>
    <col min="12800" max="12802" width="7.66666666666667" style="58" customWidth="1"/>
    <col min="12803" max="12803" width="55.1666666666667" style="58" customWidth="1"/>
    <col min="12804" max="12804" width="27.8333333333333" style="58" customWidth="1"/>
    <col min="12805" max="12807" width="19.1666666666667" style="58" customWidth="1"/>
    <col min="12808" max="13055" width="9.33333333333333" style="58"/>
    <col min="13056" max="13058" width="7.66666666666667" style="58" customWidth="1"/>
    <col min="13059" max="13059" width="55.1666666666667" style="58" customWidth="1"/>
    <col min="13060" max="13060" width="27.8333333333333" style="58" customWidth="1"/>
    <col min="13061" max="13063" width="19.1666666666667" style="58" customWidth="1"/>
    <col min="13064" max="13311" width="9.33333333333333" style="58"/>
    <col min="13312" max="13314" width="7.66666666666667" style="58" customWidth="1"/>
    <col min="13315" max="13315" width="55.1666666666667" style="58" customWidth="1"/>
    <col min="13316" max="13316" width="27.8333333333333" style="58" customWidth="1"/>
    <col min="13317" max="13319" width="19.1666666666667" style="58" customWidth="1"/>
    <col min="13320" max="13567" width="9.33333333333333" style="58"/>
    <col min="13568" max="13570" width="7.66666666666667" style="58" customWidth="1"/>
    <col min="13571" max="13571" width="55.1666666666667" style="58" customWidth="1"/>
    <col min="13572" max="13572" width="27.8333333333333" style="58" customWidth="1"/>
    <col min="13573" max="13575" width="19.1666666666667" style="58" customWidth="1"/>
    <col min="13576" max="13823" width="9.33333333333333" style="58"/>
    <col min="13824" max="13826" width="7.66666666666667" style="58" customWidth="1"/>
    <col min="13827" max="13827" width="55.1666666666667" style="58" customWidth="1"/>
    <col min="13828" max="13828" width="27.8333333333333" style="58" customWidth="1"/>
    <col min="13829" max="13831" width="19.1666666666667" style="58" customWidth="1"/>
    <col min="13832" max="14079" width="9.33333333333333" style="58"/>
    <col min="14080" max="14082" width="7.66666666666667" style="58" customWidth="1"/>
    <col min="14083" max="14083" width="55.1666666666667" style="58" customWidth="1"/>
    <col min="14084" max="14084" width="27.8333333333333" style="58" customWidth="1"/>
    <col min="14085" max="14087" width="19.1666666666667" style="58" customWidth="1"/>
    <col min="14088" max="14335" width="9.33333333333333" style="58"/>
    <col min="14336" max="14338" width="7.66666666666667" style="58" customWidth="1"/>
    <col min="14339" max="14339" width="55.1666666666667" style="58" customWidth="1"/>
    <col min="14340" max="14340" width="27.8333333333333" style="58" customWidth="1"/>
    <col min="14341" max="14343" width="19.1666666666667" style="58" customWidth="1"/>
    <col min="14344" max="14591" width="9.33333333333333" style="58"/>
    <col min="14592" max="14594" width="7.66666666666667" style="58" customWidth="1"/>
    <col min="14595" max="14595" width="55.1666666666667" style="58" customWidth="1"/>
    <col min="14596" max="14596" width="27.8333333333333" style="58" customWidth="1"/>
    <col min="14597" max="14599" width="19.1666666666667" style="58" customWidth="1"/>
    <col min="14600" max="14847" width="9.33333333333333" style="58"/>
    <col min="14848" max="14850" width="7.66666666666667" style="58" customWidth="1"/>
    <col min="14851" max="14851" width="55.1666666666667" style="58" customWidth="1"/>
    <col min="14852" max="14852" width="27.8333333333333" style="58" customWidth="1"/>
    <col min="14853" max="14855" width="19.1666666666667" style="58" customWidth="1"/>
    <col min="14856" max="15103" width="9.33333333333333" style="58"/>
    <col min="15104" max="15106" width="7.66666666666667" style="58" customWidth="1"/>
    <col min="15107" max="15107" width="55.1666666666667" style="58" customWidth="1"/>
    <col min="15108" max="15108" width="27.8333333333333" style="58" customWidth="1"/>
    <col min="15109" max="15111" width="19.1666666666667" style="58" customWidth="1"/>
    <col min="15112" max="15359" width="9.33333333333333" style="58"/>
    <col min="15360" max="15362" width="7.66666666666667" style="58" customWidth="1"/>
    <col min="15363" max="15363" width="55.1666666666667" style="58" customWidth="1"/>
    <col min="15364" max="15364" width="27.8333333333333" style="58" customWidth="1"/>
    <col min="15365" max="15367" width="19.1666666666667" style="58" customWidth="1"/>
    <col min="15368" max="15615" width="9.33333333333333" style="58"/>
    <col min="15616" max="15618" width="7.66666666666667" style="58" customWidth="1"/>
    <col min="15619" max="15619" width="55.1666666666667" style="58" customWidth="1"/>
    <col min="15620" max="15620" width="27.8333333333333" style="58" customWidth="1"/>
    <col min="15621" max="15623" width="19.1666666666667" style="58" customWidth="1"/>
    <col min="15624" max="15871" width="9.33333333333333" style="58"/>
    <col min="15872" max="15874" width="7.66666666666667" style="58" customWidth="1"/>
    <col min="15875" max="15875" width="55.1666666666667" style="58" customWidth="1"/>
    <col min="15876" max="15876" width="27.8333333333333" style="58" customWidth="1"/>
    <col min="15877" max="15879" width="19.1666666666667" style="58" customWidth="1"/>
    <col min="15880" max="16127" width="9.33333333333333" style="58"/>
    <col min="16128" max="16130" width="7.66666666666667" style="58" customWidth="1"/>
    <col min="16131" max="16131" width="55.1666666666667" style="58" customWidth="1"/>
    <col min="16132" max="16132" width="27.8333333333333" style="58" customWidth="1"/>
    <col min="16133" max="16135" width="19.1666666666667" style="58" customWidth="1"/>
    <col min="16136" max="16384" width="9.33333333333333" style="58"/>
  </cols>
  <sheetData>
    <row r="1" ht="38.1" customHeight="1" spans="1:8">
      <c r="A1" s="258" t="s">
        <v>393</v>
      </c>
      <c r="B1" s="4"/>
      <c r="C1" s="4"/>
      <c r="D1" s="4"/>
      <c r="E1" s="4"/>
      <c r="F1" s="4"/>
      <c r="G1" s="4"/>
      <c r="H1" s="4"/>
    </row>
    <row r="2" s="54" customFormat="1" ht="24.95" customHeight="1" spans="1:8">
      <c r="A2" s="30"/>
      <c r="B2" s="60"/>
      <c r="C2" s="60"/>
      <c r="D2" s="60"/>
      <c r="E2" s="60"/>
      <c r="F2" s="60"/>
      <c r="G2" s="10"/>
      <c r="H2" s="10" t="s">
        <v>394</v>
      </c>
    </row>
    <row r="3" s="54" customFormat="1" ht="24.95" customHeight="1" spans="1:8">
      <c r="A3" s="61" t="s">
        <v>3</v>
      </c>
      <c r="B3" s="62"/>
      <c r="C3" s="63"/>
      <c r="D3" s="63"/>
      <c r="E3" s="60"/>
      <c r="F3" s="60"/>
      <c r="G3" s="60"/>
      <c r="H3" s="10" t="s">
        <v>4</v>
      </c>
    </row>
    <row r="4" s="55" customFormat="1" ht="24.95" customHeight="1" spans="1:8">
      <c r="A4" s="64" t="s">
        <v>56</v>
      </c>
      <c r="B4" s="65" t="s">
        <v>57</v>
      </c>
      <c r="C4" s="65" t="s">
        <v>42</v>
      </c>
      <c r="D4" s="66" t="s">
        <v>313</v>
      </c>
      <c r="E4" s="66" t="s">
        <v>395</v>
      </c>
      <c r="F4" s="66"/>
      <c r="G4" s="66"/>
      <c r="H4" s="66" t="s">
        <v>43</v>
      </c>
    </row>
    <row r="5" s="55" customFormat="1" ht="24.95" customHeight="1" spans="1:8">
      <c r="A5" s="67"/>
      <c r="B5" s="65"/>
      <c r="C5" s="65"/>
      <c r="D5" s="66"/>
      <c r="E5" s="66" t="s">
        <v>296</v>
      </c>
      <c r="F5" s="66" t="s">
        <v>291</v>
      </c>
      <c r="G5" s="66" t="s">
        <v>292</v>
      </c>
      <c r="H5" s="66"/>
    </row>
    <row r="6" s="56" customFormat="1" ht="24.95" customHeight="1" spans="1:8">
      <c r="A6" s="68" t="s">
        <v>326</v>
      </c>
      <c r="B6" s="68"/>
      <c r="C6" s="69"/>
      <c r="D6" s="70">
        <f>E6</f>
        <v>2634.637004</v>
      </c>
      <c r="E6" s="70">
        <f>F6+G6</f>
        <v>2634.637004</v>
      </c>
      <c r="F6" s="70"/>
      <c r="G6" s="70">
        <v>2634.637004</v>
      </c>
      <c r="H6" s="71"/>
    </row>
    <row r="7" s="56" customFormat="1" ht="24.95" customHeight="1" spans="1:8">
      <c r="A7" s="72" t="s">
        <v>183</v>
      </c>
      <c r="B7" s="73" t="s">
        <v>184</v>
      </c>
      <c r="C7" s="74"/>
      <c r="D7" s="70">
        <f t="shared" ref="D7:D25" si="0">E7</f>
        <v>161.251924</v>
      </c>
      <c r="E7" s="70">
        <f t="shared" ref="E7:E25" si="1">F7+G7</f>
        <v>161.251924</v>
      </c>
      <c r="F7" s="70"/>
      <c r="G7" s="70">
        <v>161.251924</v>
      </c>
      <c r="H7" s="71"/>
    </row>
    <row r="8" s="56" customFormat="1" ht="24.95" customHeight="1" spans="1:8">
      <c r="A8" s="72" t="s">
        <v>197</v>
      </c>
      <c r="B8" s="73" t="s">
        <v>198</v>
      </c>
      <c r="C8" s="74"/>
      <c r="D8" s="70">
        <f t="shared" si="0"/>
        <v>150.151924</v>
      </c>
      <c r="E8" s="70">
        <f t="shared" si="1"/>
        <v>150.151924</v>
      </c>
      <c r="F8" s="70"/>
      <c r="G8" s="70">
        <v>150.151924</v>
      </c>
      <c r="H8" s="71"/>
    </row>
    <row r="9" s="56" customFormat="1" ht="24.95" customHeight="1" spans="1:8">
      <c r="A9" s="75" t="s">
        <v>199</v>
      </c>
      <c r="B9" s="76" t="s">
        <v>200</v>
      </c>
      <c r="C9" s="74"/>
      <c r="D9" s="77">
        <f t="shared" si="0"/>
        <v>53</v>
      </c>
      <c r="E9" s="77">
        <f t="shared" si="1"/>
        <v>53</v>
      </c>
      <c r="F9" s="77"/>
      <c r="G9" s="77">
        <v>53</v>
      </c>
      <c r="H9" s="71"/>
    </row>
    <row r="10" s="56" customFormat="1" ht="24.95" customHeight="1" spans="1:8">
      <c r="A10" s="75" t="s">
        <v>201</v>
      </c>
      <c r="B10" s="76" t="s">
        <v>202</v>
      </c>
      <c r="C10" s="74"/>
      <c r="D10" s="77">
        <f t="shared" si="0"/>
        <v>97.151924</v>
      </c>
      <c r="E10" s="77">
        <f t="shared" si="1"/>
        <v>97.151924</v>
      </c>
      <c r="F10" s="77"/>
      <c r="G10" s="77">
        <v>97.151924</v>
      </c>
      <c r="H10" s="71"/>
    </row>
    <row r="11" s="56" customFormat="1" ht="24.95" customHeight="1" spans="1:8">
      <c r="A11" s="72" t="s">
        <v>203</v>
      </c>
      <c r="B11" s="73" t="s">
        <v>204</v>
      </c>
      <c r="C11" s="74"/>
      <c r="D11" s="70">
        <f t="shared" si="0"/>
        <v>9</v>
      </c>
      <c r="E11" s="70">
        <f t="shared" si="1"/>
        <v>9</v>
      </c>
      <c r="F11" s="70"/>
      <c r="G11" s="70">
        <v>9</v>
      </c>
      <c r="H11" s="71"/>
    </row>
    <row r="12" s="56" customFormat="1" ht="24.95" customHeight="1" spans="1:8">
      <c r="A12" s="75" t="s">
        <v>205</v>
      </c>
      <c r="B12" s="76" t="s">
        <v>206</v>
      </c>
      <c r="C12" s="74"/>
      <c r="D12" s="77">
        <f t="shared" si="0"/>
        <v>9</v>
      </c>
      <c r="E12" s="77">
        <f t="shared" si="1"/>
        <v>9</v>
      </c>
      <c r="F12" s="77"/>
      <c r="G12" s="77">
        <v>9</v>
      </c>
      <c r="H12" s="71"/>
    </row>
    <row r="13" s="56" customFormat="1" ht="24.95" customHeight="1" spans="1:8">
      <c r="A13" s="72" t="s">
        <v>207</v>
      </c>
      <c r="B13" s="73" t="s">
        <v>208</v>
      </c>
      <c r="C13" s="74"/>
      <c r="D13" s="70">
        <f t="shared" si="0"/>
        <v>2.1</v>
      </c>
      <c r="E13" s="70">
        <f t="shared" si="1"/>
        <v>2.1</v>
      </c>
      <c r="F13" s="70"/>
      <c r="G13" s="70">
        <v>2.1</v>
      </c>
      <c r="H13" s="71"/>
    </row>
    <row r="14" s="56" customFormat="1" ht="24.95" customHeight="1" spans="1:8">
      <c r="A14" s="75" t="s">
        <v>209</v>
      </c>
      <c r="B14" s="76" t="s">
        <v>210</v>
      </c>
      <c r="C14" s="74"/>
      <c r="D14" s="77">
        <f t="shared" si="0"/>
        <v>2</v>
      </c>
      <c r="E14" s="77">
        <f t="shared" si="1"/>
        <v>2</v>
      </c>
      <c r="F14" s="77"/>
      <c r="G14" s="77">
        <v>2</v>
      </c>
      <c r="H14" s="71"/>
    </row>
    <row r="15" s="56" customFormat="1" ht="24.95" customHeight="1" spans="1:8">
      <c r="A15" s="75" t="s">
        <v>211</v>
      </c>
      <c r="B15" s="76" t="s">
        <v>212</v>
      </c>
      <c r="C15" s="74"/>
      <c r="D15" s="77">
        <f t="shared" si="0"/>
        <v>0.1</v>
      </c>
      <c r="E15" s="77">
        <f t="shared" si="1"/>
        <v>0.1</v>
      </c>
      <c r="F15" s="77"/>
      <c r="G15" s="77">
        <v>0.1</v>
      </c>
      <c r="H15" s="71"/>
    </row>
    <row r="16" s="56" customFormat="1" ht="24.95" customHeight="1" spans="1:8">
      <c r="A16" s="72" t="s">
        <v>213</v>
      </c>
      <c r="B16" s="73" t="s">
        <v>214</v>
      </c>
      <c r="C16" s="74"/>
      <c r="D16" s="70">
        <f t="shared" si="0"/>
        <v>2452.40008</v>
      </c>
      <c r="E16" s="70">
        <f t="shared" si="1"/>
        <v>2452.40008</v>
      </c>
      <c r="F16" s="70"/>
      <c r="G16" s="70">
        <v>2452.40008</v>
      </c>
      <c r="H16" s="71"/>
    </row>
    <row r="17" s="56" customFormat="1" ht="24.95" customHeight="1" spans="1:8">
      <c r="A17" s="72" t="s">
        <v>244</v>
      </c>
      <c r="B17" s="73" t="s">
        <v>245</v>
      </c>
      <c r="C17" s="74"/>
      <c r="D17" s="70">
        <f t="shared" si="0"/>
        <v>459.6408</v>
      </c>
      <c r="E17" s="70">
        <f t="shared" si="1"/>
        <v>459.6408</v>
      </c>
      <c r="F17" s="70"/>
      <c r="G17" s="70">
        <v>459.6408</v>
      </c>
      <c r="H17" s="71"/>
    </row>
    <row r="18" s="56" customFormat="1" ht="24.95" customHeight="1" spans="1:8">
      <c r="A18" s="75" t="s">
        <v>246</v>
      </c>
      <c r="B18" s="76" t="s">
        <v>247</v>
      </c>
      <c r="C18" s="74"/>
      <c r="D18" s="77">
        <f t="shared" si="0"/>
        <v>452.4108</v>
      </c>
      <c r="E18" s="77">
        <f t="shared" si="1"/>
        <v>452.4108</v>
      </c>
      <c r="F18" s="77"/>
      <c r="G18" s="77">
        <v>452.4108</v>
      </c>
      <c r="H18" s="71"/>
    </row>
    <row r="19" s="56" customFormat="1" ht="24.95" customHeight="1" spans="1:8">
      <c r="A19" s="75" t="s">
        <v>248</v>
      </c>
      <c r="B19" s="76" t="s">
        <v>249</v>
      </c>
      <c r="C19" s="74"/>
      <c r="D19" s="77">
        <f t="shared" si="0"/>
        <v>7.23</v>
      </c>
      <c r="E19" s="77">
        <f t="shared" si="1"/>
        <v>7.23</v>
      </c>
      <c r="F19" s="77"/>
      <c r="G19" s="77">
        <v>7.23</v>
      </c>
      <c r="H19" s="71"/>
    </row>
    <row r="20" s="56" customFormat="1" ht="24.95" customHeight="1" spans="1:8">
      <c r="A20" s="72" t="s">
        <v>250</v>
      </c>
      <c r="B20" s="73" t="s">
        <v>251</v>
      </c>
      <c r="C20" s="74"/>
      <c r="D20" s="70">
        <f t="shared" si="0"/>
        <v>1992.75928</v>
      </c>
      <c r="E20" s="70">
        <f t="shared" si="1"/>
        <v>1992.75928</v>
      </c>
      <c r="F20" s="70"/>
      <c r="G20" s="70">
        <v>1992.75928</v>
      </c>
      <c r="H20" s="71"/>
    </row>
    <row r="21" s="56" customFormat="1" ht="24.95" customHeight="1" spans="1:8">
      <c r="A21" s="75" t="s">
        <v>252</v>
      </c>
      <c r="B21" s="76" t="s">
        <v>253</v>
      </c>
      <c r="C21" s="74"/>
      <c r="D21" s="77">
        <f t="shared" si="0"/>
        <v>1992.75928</v>
      </c>
      <c r="E21" s="77">
        <f t="shared" si="1"/>
        <v>1992.75928</v>
      </c>
      <c r="F21" s="77"/>
      <c r="G21" s="77">
        <v>1992.75928</v>
      </c>
      <c r="H21" s="71"/>
    </row>
    <row r="22" s="56" customFormat="1" ht="24.95" customHeight="1" spans="1:8">
      <c r="A22" s="72" t="s">
        <v>280</v>
      </c>
      <c r="B22" s="78" t="s">
        <v>281</v>
      </c>
      <c r="C22" s="74"/>
      <c r="D22" s="70">
        <f t="shared" si="0"/>
        <v>20.985</v>
      </c>
      <c r="E22" s="70">
        <f t="shared" si="1"/>
        <v>20.985</v>
      </c>
      <c r="F22" s="70"/>
      <c r="G22" s="70">
        <v>20.985</v>
      </c>
      <c r="H22" s="71"/>
    </row>
    <row r="23" s="56" customFormat="1" ht="24.95" customHeight="1" spans="1:8">
      <c r="A23" s="72" t="s">
        <v>282</v>
      </c>
      <c r="B23" s="78" t="s">
        <v>283</v>
      </c>
      <c r="C23" s="74"/>
      <c r="D23" s="70">
        <f t="shared" si="0"/>
        <v>20.99</v>
      </c>
      <c r="E23" s="70">
        <f t="shared" si="1"/>
        <v>20.99</v>
      </c>
      <c r="F23" s="70"/>
      <c r="G23" s="70">
        <v>20.99</v>
      </c>
      <c r="H23" s="71"/>
    </row>
    <row r="24" s="56" customFormat="1" ht="24.95" customHeight="1" spans="1:8">
      <c r="A24" s="75" t="s">
        <v>284</v>
      </c>
      <c r="B24" s="76" t="s">
        <v>285</v>
      </c>
      <c r="C24" s="74"/>
      <c r="D24" s="77">
        <f t="shared" si="0"/>
        <v>20</v>
      </c>
      <c r="E24" s="77">
        <f t="shared" si="1"/>
        <v>20</v>
      </c>
      <c r="F24" s="77"/>
      <c r="G24" s="77">
        <v>20</v>
      </c>
      <c r="H24" s="71"/>
    </row>
    <row r="25" s="56" customFormat="1" ht="24.95" customHeight="1" spans="1:8">
      <c r="A25" s="79">
        <v>2296099</v>
      </c>
      <c r="B25" s="80" t="s">
        <v>287</v>
      </c>
      <c r="C25" s="74"/>
      <c r="D25" s="77">
        <f t="shared" si="0"/>
        <v>0.985</v>
      </c>
      <c r="E25" s="77">
        <f t="shared" si="1"/>
        <v>0.985</v>
      </c>
      <c r="F25" s="81"/>
      <c r="G25" s="81">
        <v>0.985</v>
      </c>
      <c r="H25" s="71"/>
    </row>
    <row r="26" s="56" customFormat="1" ht="24.95" customHeight="1" spans="1:8">
      <c r="A26" s="82" t="s">
        <v>396</v>
      </c>
      <c r="B26" s="83"/>
      <c r="C26" s="83"/>
      <c r="D26" s="83"/>
      <c r="E26" s="83"/>
      <c r="F26" s="83"/>
      <c r="G26" s="83"/>
      <c r="H26" s="83"/>
    </row>
    <row r="27" s="56" customFormat="1" ht="24.95" customHeight="1" spans="1:10">
      <c r="A27" s="84" t="s">
        <v>397</v>
      </c>
      <c r="B27" s="83"/>
      <c r="C27" s="83"/>
      <c r="D27" s="83"/>
      <c r="E27" s="83"/>
      <c r="F27" s="83"/>
      <c r="G27" s="83"/>
      <c r="H27" s="83"/>
      <c r="I27" s="83"/>
      <c r="J27" s="83"/>
    </row>
    <row r="28" ht="21" customHeight="1" spans="5:7">
      <c r="E28" s="58"/>
      <c r="F28" s="58"/>
      <c r="G28" s="58"/>
    </row>
    <row r="29" ht="21" customHeight="1" spans="5:7">
      <c r="E29" s="58"/>
      <c r="F29" s="58"/>
      <c r="G29" s="58"/>
    </row>
    <row r="30" ht="21" customHeight="1" spans="5:7">
      <c r="E30" s="58"/>
      <c r="F30" s="58"/>
      <c r="G30" s="58"/>
    </row>
    <row r="31" ht="21" customHeight="1" spans="5:7">
      <c r="E31" s="58"/>
      <c r="F31" s="58"/>
      <c r="G31" s="58"/>
    </row>
    <row r="32" ht="21" customHeight="1" spans="5:7">
      <c r="E32" s="58"/>
      <c r="F32" s="58"/>
      <c r="G32" s="58"/>
    </row>
    <row r="33" ht="21" customHeight="1" spans="5:7">
      <c r="E33" s="58"/>
      <c r="F33" s="58"/>
      <c r="G33" s="58"/>
    </row>
    <row r="34" ht="21" customHeight="1" spans="5:7">
      <c r="E34" s="58"/>
      <c r="F34" s="58"/>
      <c r="G34" s="58"/>
    </row>
    <row r="35" ht="21" customHeight="1" spans="5:7">
      <c r="E35" s="58"/>
      <c r="F35" s="58"/>
      <c r="G35" s="58"/>
    </row>
    <row r="36" ht="21" customHeight="1" spans="5:7">
      <c r="E36" s="58"/>
      <c r="F36" s="58"/>
      <c r="G36" s="58"/>
    </row>
    <row r="37" ht="21" customHeight="1" spans="5:7">
      <c r="E37" s="58"/>
      <c r="F37" s="58"/>
      <c r="G37" s="58"/>
    </row>
    <row r="38" ht="21" customHeight="1" spans="5:7">
      <c r="E38" s="58"/>
      <c r="F38" s="58"/>
      <c r="G38" s="58"/>
    </row>
    <row r="39" ht="21" customHeight="1" spans="5:7">
      <c r="E39" s="58"/>
      <c r="F39" s="58"/>
      <c r="G39" s="58"/>
    </row>
    <row r="40" ht="21" customHeight="1" spans="5:7">
      <c r="E40" s="58"/>
      <c r="F40" s="58"/>
      <c r="G40" s="58"/>
    </row>
    <row r="41" ht="21" customHeight="1" spans="5:7">
      <c r="E41" s="58"/>
      <c r="F41" s="58"/>
      <c r="G41" s="58"/>
    </row>
    <row r="42" ht="21" customHeight="1" spans="5:7">
      <c r="E42" s="58"/>
      <c r="F42" s="58"/>
      <c r="G42" s="58"/>
    </row>
    <row r="43" spans="5:7">
      <c r="E43" s="58"/>
      <c r="F43" s="58"/>
      <c r="G43" s="58"/>
    </row>
    <row r="44" spans="5:7">
      <c r="E44" s="58"/>
      <c r="F44" s="58"/>
      <c r="G44" s="58"/>
    </row>
    <row r="45" spans="5:7">
      <c r="E45" s="58"/>
      <c r="F45" s="58"/>
      <c r="G45" s="58"/>
    </row>
    <row r="46" spans="5:7">
      <c r="E46" s="58"/>
      <c r="F46" s="58"/>
      <c r="G46" s="58"/>
    </row>
    <row r="47" spans="5:7">
      <c r="E47" s="58"/>
      <c r="F47" s="58"/>
      <c r="G47" s="58"/>
    </row>
    <row r="48" spans="5:7">
      <c r="E48" s="58"/>
      <c r="F48" s="58"/>
      <c r="G48" s="58"/>
    </row>
    <row r="49" spans="5:7">
      <c r="E49" s="58"/>
      <c r="F49" s="58"/>
      <c r="G49" s="58"/>
    </row>
    <row r="50" spans="5:7">
      <c r="E50" s="58"/>
      <c r="F50" s="58"/>
      <c r="G50" s="58"/>
    </row>
    <row r="51" spans="5:7">
      <c r="E51" s="58"/>
      <c r="F51" s="58"/>
      <c r="G51" s="58"/>
    </row>
    <row r="52" spans="5:7">
      <c r="E52" s="58"/>
      <c r="F52" s="58"/>
      <c r="G52" s="58"/>
    </row>
    <row r="53" spans="5:7">
      <c r="E53" s="58"/>
      <c r="F53" s="58"/>
      <c r="G53" s="58"/>
    </row>
    <row r="54" spans="5:7">
      <c r="E54" s="58"/>
      <c r="F54" s="58"/>
      <c r="G54" s="58"/>
    </row>
    <row r="55" spans="5:7">
      <c r="E55" s="58"/>
      <c r="F55" s="58"/>
      <c r="G55" s="58"/>
    </row>
    <row r="56" spans="5:7">
      <c r="E56" s="58"/>
      <c r="F56" s="58"/>
      <c r="G56" s="58"/>
    </row>
    <row r="57" spans="5:7">
      <c r="E57" s="58"/>
      <c r="F57" s="58"/>
      <c r="G57" s="58"/>
    </row>
    <row r="58" spans="5:7">
      <c r="E58" s="58"/>
      <c r="F58" s="58"/>
      <c r="G58" s="58"/>
    </row>
    <row r="59" spans="5:7">
      <c r="E59" s="58"/>
      <c r="F59" s="58"/>
      <c r="G59" s="58"/>
    </row>
    <row r="60" spans="5:7">
      <c r="E60" s="58"/>
      <c r="F60" s="58"/>
      <c r="G60" s="58"/>
    </row>
    <row r="61" spans="5:7">
      <c r="E61" s="58"/>
      <c r="F61" s="58"/>
      <c r="G61" s="58"/>
    </row>
    <row r="62" spans="5:7">
      <c r="E62" s="58"/>
      <c r="F62" s="58"/>
      <c r="G62" s="58"/>
    </row>
    <row r="63" spans="5:7">
      <c r="E63" s="58"/>
      <c r="F63" s="58"/>
      <c r="G63" s="58"/>
    </row>
    <row r="64" spans="5:7">
      <c r="E64" s="58"/>
      <c r="F64" s="58"/>
      <c r="G64" s="58"/>
    </row>
    <row r="65" spans="5:7">
      <c r="E65" s="58"/>
      <c r="F65" s="58"/>
      <c r="G65" s="58"/>
    </row>
    <row r="66" spans="5:7">
      <c r="E66" s="58"/>
      <c r="F66" s="58"/>
      <c r="G66" s="58"/>
    </row>
    <row r="67" spans="5:7">
      <c r="E67" s="58"/>
      <c r="F67" s="58"/>
      <c r="G67" s="58"/>
    </row>
    <row r="68" spans="5:7">
      <c r="E68" s="58"/>
      <c r="F68" s="58"/>
      <c r="G68" s="58"/>
    </row>
    <row r="69" spans="5:7">
      <c r="E69" s="58"/>
      <c r="F69" s="58"/>
      <c r="G69" s="58"/>
    </row>
    <row r="70" spans="5:7">
      <c r="E70" s="58"/>
      <c r="F70" s="58"/>
      <c r="G70" s="58"/>
    </row>
    <row r="71" spans="5:7">
      <c r="E71" s="58"/>
      <c r="F71" s="58"/>
      <c r="G71" s="58"/>
    </row>
    <row r="72" spans="5:7">
      <c r="E72" s="58"/>
      <c r="F72" s="58"/>
      <c r="G72" s="58"/>
    </row>
    <row r="73" spans="5:7">
      <c r="E73" s="58"/>
      <c r="F73" s="58"/>
      <c r="G73" s="58"/>
    </row>
    <row r="74" spans="5:7">
      <c r="E74" s="58"/>
      <c r="F74" s="58"/>
      <c r="G74" s="58"/>
    </row>
    <row r="75" spans="5:7">
      <c r="E75" s="58"/>
      <c r="F75" s="58"/>
      <c r="G75" s="58"/>
    </row>
    <row r="76" spans="5:7">
      <c r="E76" s="58"/>
      <c r="F76" s="58"/>
      <c r="G76" s="58"/>
    </row>
    <row r="77" spans="5:7">
      <c r="E77" s="58"/>
      <c r="F77" s="58"/>
      <c r="G77" s="58"/>
    </row>
    <row r="78" spans="5:7">
      <c r="E78" s="58"/>
      <c r="F78" s="58"/>
      <c r="G78" s="58"/>
    </row>
    <row r="79" spans="5:7">
      <c r="E79" s="58"/>
      <c r="F79" s="58"/>
      <c r="G79" s="58"/>
    </row>
    <row r="80" spans="5:7">
      <c r="E80" s="58"/>
      <c r="F80" s="58"/>
      <c r="G80" s="58"/>
    </row>
    <row r="81" spans="5:7">
      <c r="E81" s="58"/>
      <c r="F81" s="58"/>
      <c r="G81" s="58"/>
    </row>
    <row r="82" spans="5:7">
      <c r="E82" s="58"/>
      <c r="F82" s="58"/>
      <c r="G82" s="58"/>
    </row>
    <row r="83" spans="5:7">
      <c r="E83" s="58"/>
      <c r="F83" s="58"/>
      <c r="G83" s="58"/>
    </row>
    <row r="84" spans="5:7">
      <c r="E84" s="58"/>
      <c r="F84" s="58"/>
      <c r="G84" s="58"/>
    </row>
    <row r="85" spans="5:7">
      <c r="E85" s="58"/>
      <c r="F85" s="58"/>
      <c r="G85" s="58"/>
    </row>
    <row r="86" spans="5:7">
      <c r="E86" s="58"/>
      <c r="F86" s="58"/>
      <c r="G86" s="58"/>
    </row>
    <row r="87" spans="5:7">
      <c r="E87" s="58"/>
      <c r="F87" s="58"/>
      <c r="G87" s="58"/>
    </row>
    <row r="88" spans="5:7">
      <c r="E88" s="58"/>
      <c r="F88" s="58"/>
      <c r="G88" s="58"/>
    </row>
    <row r="89" spans="5:7">
      <c r="E89" s="58"/>
      <c r="F89" s="58"/>
      <c r="G89" s="58"/>
    </row>
    <row r="90" spans="5:7">
      <c r="E90" s="58"/>
      <c r="F90" s="58"/>
      <c r="G90" s="58"/>
    </row>
    <row r="91" spans="5:7">
      <c r="E91" s="58"/>
      <c r="F91" s="58"/>
      <c r="G91" s="58"/>
    </row>
    <row r="92" spans="5:7">
      <c r="E92" s="58"/>
      <c r="F92" s="58"/>
      <c r="G92" s="58"/>
    </row>
    <row r="93" spans="5:7">
      <c r="E93" s="58"/>
      <c r="F93" s="58"/>
      <c r="G93" s="58"/>
    </row>
    <row r="94" spans="5:7">
      <c r="E94" s="58"/>
      <c r="F94" s="58"/>
      <c r="G94" s="58"/>
    </row>
    <row r="95" spans="5:7">
      <c r="E95" s="58"/>
      <c r="F95" s="58"/>
      <c r="G95" s="58"/>
    </row>
    <row r="96" spans="5:7">
      <c r="E96" s="58"/>
      <c r="F96" s="58"/>
      <c r="G96" s="58"/>
    </row>
    <row r="97" spans="5:7">
      <c r="E97" s="58"/>
      <c r="F97" s="58"/>
      <c r="G97" s="58"/>
    </row>
    <row r="98" spans="5:7">
      <c r="E98" s="58"/>
      <c r="F98" s="58"/>
      <c r="G98" s="58"/>
    </row>
    <row r="99" spans="5:7">
      <c r="E99" s="58"/>
      <c r="F99" s="58"/>
      <c r="G99" s="58"/>
    </row>
    <row r="100" spans="5:7">
      <c r="E100" s="58"/>
      <c r="F100" s="58"/>
      <c r="G100" s="58"/>
    </row>
    <row r="101" spans="5:7">
      <c r="E101" s="58"/>
      <c r="F101" s="58"/>
      <c r="G101" s="58"/>
    </row>
    <row r="102" spans="5:7">
      <c r="E102" s="58"/>
      <c r="F102" s="58"/>
      <c r="G102" s="58"/>
    </row>
    <row r="103" spans="5:7">
      <c r="E103" s="58"/>
      <c r="F103" s="58"/>
      <c r="G103" s="58"/>
    </row>
    <row r="104" spans="5:7">
      <c r="E104" s="58"/>
      <c r="F104" s="58"/>
      <c r="G104" s="58"/>
    </row>
    <row r="105" spans="5:7">
      <c r="E105" s="58"/>
      <c r="F105" s="58"/>
      <c r="G105" s="58"/>
    </row>
    <row r="106" spans="5:7">
      <c r="E106" s="58"/>
      <c r="F106" s="58"/>
      <c r="G106" s="58"/>
    </row>
    <row r="107" spans="5:7">
      <c r="E107" s="58"/>
      <c r="F107" s="58"/>
      <c r="G107" s="58"/>
    </row>
    <row r="108" spans="5:7">
      <c r="E108" s="58"/>
      <c r="F108" s="58"/>
      <c r="G108" s="58"/>
    </row>
    <row r="109" spans="5:7">
      <c r="E109" s="58"/>
      <c r="F109" s="58"/>
      <c r="G109" s="58"/>
    </row>
    <row r="110" spans="5:7">
      <c r="E110" s="58"/>
      <c r="F110" s="58"/>
      <c r="G110" s="58"/>
    </row>
    <row r="111" spans="5:7">
      <c r="E111" s="58"/>
      <c r="F111" s="58"/>
      <c r="G111" s="58"/>
    </row>
    <row r="112" spans="5:7">
      <c r="E112" s="58"/>
      <c r="F112" s="58"/>
      <c r="G112" s="58"/>
    </row>
    <row r="113" spans="5:7">
      <c r="E113" s="58"/>
      <c r="F113" s="58"/>
      <c r="G113" s="58"/>
    </row>
    <row r="114" spans="5:7">
      <c r="E114" s="58"/>
      <c r="F114" s="58"/>
      <c r="G114" s="58"/>
    </row>
    <row r="115" spans="5:7">
      <c r="E115" s="58"/>
      <c r="F115" s="58"/>
      <c r="G115" s="58"/>
    </row>
    <row r="116" spans="5:7">
      <c r="E116" s="58"/>
      <c r="F116" s="58"/>
      <c r="G116" s="58"/>
    </row>
    <row r="117" spans="5:7">
      <c r="E117" s="58"/>
      <c r="F117" s="58"/>
      <c r="G117" s="58"/>
    </row>
    <row r="118" spans="5:7">
      <c r="E118" s="58"/>
      <c r="F118" s="58"/>
      <c r="G118" s="58"/>
    </row>
    <row r="119" spans="5:7">
      <c r="E119" s="58"/>
      <c r="F119" s="58"/>
      <c r="G119" s="58"/>
    </row>
    <row r="120" spans="5:7">
      <c r="E120" s="58"/>
      <c r="F120" s="58"/>
      <c r="G120" s="58"/>
    </row>
    <row r="121" spans="5:7">
      <c r="E121" s="58"/>
      <c r="F121" s="58"/>
      <c r="G121" s="58"/>
    </row>
    <row r="122" spans="5:7">
      <c r="E122" s="58"/>
      <c r="F122" s="58"/>
      <c r="G122" s="58"/>
    </row>
    <row r="123" spans="5:7">
      <c r="E123" s="58"/>
      <c r="F123" s="58"/>
      <c r="G123" s="58"/>
    </row>
    <row r="124" spans="5:7">
      <c r="E124" s="58"/>
      <c r="F124" s="58"/>
      <c r="G124" s="58"/>
    </row>
    <row r="125" spans="5:7">
      <c r="E125" s="58"/>
      <c r="F125" s="58"/>
      <c r="G125" s="58"/>
    </row>
    <row r="126" spans="5:7">
      <c r="E126" s="58"/>
      <c r="F126" s="58"/>
      <c r="G126" s="58"/>
    </row>
    <row r="127" spans="5:7">
      <c r="E127" s="58"/>
      <c r="F127" s="58"/>
      <c r="G127" s="58"/>
    </row>
    <row r="128" spans="5:7">
      <c r="E128" s="58"/>
      <c r="F128" s="58"/>
      <c r="G128" s="58"/>
    </row>
    <row r="129" spans="5:7">
      <c r="E129" s="58"/>
      <c r="F129" s="58"/>
      <c r="G129" s="58"/>
    </row>
    <row r="130" spans="5:7">
      <c r="E130" s="58"/>
      <c r="F130" s="58"/>
      <c r="G130" s="58"/>
    </row>
    <row r="131" spans="5:7">
      <c r="E131" s="58"/>
      <c r="F131" s="58"/>
      <c r="G131" s="58"/>
    </row>
    <row r="132" spans="5:7">
      <c r="E132" s="58"/>
      <c r="F132" s="58"/>
      <c r="G132" s="58"/>
    </row>
    <row r="133" spans="5:7">
      <c r="E133" s="58"/>
      <c r="F133" s="58"/>
      <c r="G133" s="58"/>
    </row>
    <row r="134" spans="5:7">
      <c r="E134" s="58"/>
      <c r="F134" s="58"/>
      <c r="G134" s="58"/>
    </row>
    <row r="135" spans="5:7">
      <c r="E135" s="58"/>
      <c r="F135" s="58"/>
      <c r="G135" s="58"/>
    </row>
    <row r="136" spans="5:7">
      <c r="E136" s="58"/>
      <c r="F136" s="58"/>
      <c r="G136" s="58"/>
    </row>
    <row r="137" spans="5:7">
      <c r="E137" s="58"/>
      <c r="F137" s="58"/>
      <c r="G137" s="58"/>
    </row>
    <row r="138" spans="5:7">
      <c r="E138" s="58"/>
      <c r="F138" s="58"/>
      <c r="G138" s="58"/>
    </row>
    <row r="139" spans="5:7">
      <c r="E139" s="58"/>
      <c r="F139" s="58"/>
      <c r="G139" s="58"/>
    </row>
    <row r="140" spans="5:7">
      <c r="E140" s="58"/>
      <c r="F140" s="58"/>
      <c r="G140" s="58"/>
    </row>
    <row r="141" spans="5:7">
      <c r="E141" s="58"/>
      <c r="F141" s="58"/>
      <c r="G141" s="58"/>
    </row>
    <row r="142" spans="5:7">
      <c r="E142" s="58"/>
      <c r="F142" s="58"/>
      <c r="G142" s="58"/>
    </row>
    <row r="143" spans="5:7">
      <c r="E143" s="58"/>
      <c r="F143" s="58"/>
      <c r="G143" s="58"/>
    </row>
    <row r="144" spans="5:7">
      <c r="E144" s="58"/>
      <c r="F144" s="58"/>
      <c r="G144" s="58"/>
    </row>
    <row r="145" spans="5:7">
      <c r="E145" s="58"/>
      <c r="F145" s="58"/>
      <c r="G145" s="58"/>
    </row>
    <row r="146" spans="5:7">
      <c r="E146" s="58"/>
      <c r="F146" s="58"/>
      <c r="G146" s="58"/>
    </row>
    <row r="147" spans="5:7">
      <c r="E147" s="58"/>
      <c r="F147" s="58"/>
      <c r="G147" s="58"/>
    </row>
    <row r="148" spans="5:7">
      <c r="E148" s="58"/>
      <c r="F148" s="58"/>
      <c r="G148" s="58"/>
    </row>
    <row r="149" spans="5:7">
      <c r="E149" s="58"/>
      <c r="F149" s="58"/>
      <c r="G149" s="58"/>
    </row>
    <row r="150" spans="5:7">
      <c r="E150" s="58"/>
      <c r="F150" s="58"/>
      <c r="G150" s="58"/>
    </row>
    <row r="151" spans="5:7">
      <c r="E151" s="58"/>
      <c r="F151" s="58"/>
      <c r="G151" s="58"/>
    </row>
    <row r="152" spans="5:7">
      <c r="E152" s="58"/>
      <c r="F152" s="58"/>
      <c r="G152" s="58"/>
    </row>
    <row r="153" spans="5:7">
      <c r="E153" s="58"/>
      <c r="F153" s="58"/>
      <c r="G153" s="58"/>
    </row>
    <row r="154" spans="5:7">
      <c r="E154" s="58"/>
      <c r="F154" s="58"/>
      <c r="G154" s="58"/>
    </row>
    <row r="155" spans="5:7">
      <c r="E155" s="58"/>
      <c r="F155" s="58"/>
      <c r="G155" s="58"/>
    </row>
    <row r="156" spans="5:7">
      <c r="E156" s="58"/>
      <c r="F156" s="58"/>
      <c r="G156" s="58"/>
    </row>
    <row r="157" spans="5:7">
      <c r="E157" s="58"/>
      <c r="F157" s="58"/>
      <c r="G157" s="58"/>
    </row>
    <row r="158" spans="5:7">
      <c r="E158" s="58"/>
      <c r="F158" s="58"/>
      <c r="G158" s="58"/>
    </row>
    <row r="159" spans="5:7">
      <c r="E159" s="58"/>
      <c r="F159" s="58"/>
      <c r="G159" s="58"/>
    </row>
    <row r="160" spans="5:7">
      <c r="E160" s="58"/>
      <c r="F160" s="58"/>
      <c r="G160" s="58"/>
    </row>
    <row r="161" spans="5:7">
      <c r="E161" s="58"/>
      <c r="F161" s="58"/>
      <c r="G161" s="58"/>
    </row>
    <row r="162" spans="5:7">
      <c r="E162" s="58"/>
      <c r="F162" s="58"/>
      <c r="G162" s="58"/>
    </row>
    <row r="163" spans="5:7">
      <c r="E163" s="58"/>
      <c r="F163" s="58"/>
      <c r="G163" s="58"/>
    </row>
    <row r="164" spans="5:7">
      <c r="E164" s="58"/>
      <c r="F164" s="58"/>
      <c r="G164" s="58"/>
    </row>
    <row r="165" spans="5:7">
      <c r="E165" s="58"/>
      <c r="F165" s="58"/>
      <c r="G165" s="58"/>
    </row>
    <row r="166" spans="5:7">
      <c r="E166" s="58"/>
      <c r="F166" s="58"/>
      <c r="G166" s="58"/>
    </row>
    <row r="167" spans="5:7">
      <c r="E167" s="58"/>
      <c r="F167" s="58"/>
      <c r="G167" s="58"/>
    </row>
    <row r="168" spans="5:7">
      <c r="E168" s="58"/>
      <c r="F168" s="58"/>
      <c r="G168" s="58"/>
    </row>
    <row r="169" spans="5:7">
      <c r="E169" s="58"/>
      <c r="F169" s="58"/>
      <c r="G169" s="58"/>
    </row>
    <row r="170" spans="5:7">
      <c r="E170" s="58"/>
      <c r="F170" s="58"/>
      <c r="G170" s="58"/>
    </row>
    <row r="171" spans="5:7">
      <c r="E171" s="58"/>
      <c r="F171" s="58"/>
      <c r="G171" s="58"/>
    </row>
    <row r="172" spans="5:7">
      <c r="E172" s="58"/>
      <c r="F172" s="58"/>
      <c r="G172" s="58"/>
    </row>
    <row r="173" spans="5:7">
      <c r="E173" s="58"/>
      <c r="F173" s="58"/>
      <c r="G173" s="58"/>
    </row>
    <row r="174" spans="5:7">
      <c r="E174" s="58"/>
      <c r="F174" s="58"/>
      <c r="G174" s="58"/>
    </row>
    <row r="175" spans="5:7">
      <c r="E175" s="58"/>
      <c r="F175" s="58"/>
      <c r="G175" s="58"/>
    </row>
    <row r="176" spans="5:7">
      <c r="E176" s="58"/>
      <c r="F176" s="58"/>
      <c r="G176" s="58"/>
    </row>
    <row r="177" spans="5:7">
      <c r="E177" s="58"/>
      <c r="F177" s="58"/>
      <c r="G177" s="58"/>
    </row>
    <row r="178" spans="5:7">
      <c r="E178" s="58"/>
      <c r="F178" s="58"/>
      <c r="G178" s="58"/>
    </row>
    <row r="179" spans="5:7">
      <c r="E179" s="58"/>
      <c r="F179" s="58"/>
      <c r="G179" s="58"/>
    </row>
    <row r="180" spans="5:7">
      <c r="E180" s="58"/>
      <c r="F180" s="58"/>
      <c r="G180" s="58"/>
    </row>
    <row r="181" spans="5:7">
      <c r="E181" s="58"/>
      <c r="F181" s="58"/>
      <c r="G181" s="58"/>
    </row>
    <row r="182" spans="5:7">
      <c r="E182" s="58"/>
      <c r="F182" s="58"/>
      <c r="G182" s="58"/>
    </row>
    <row r="183" spans="5:7">
      <c r="E183" s="58"/>
      <c r="F183" s="58"/>
      <c r="G183" s="58"/>
    </row>
    <row r="184" spans="5:7">
      <c r="E184" s="58"/>
      <c r="F184" s="58"/>
      <c r="G184" s="58"/>
    </row>
    <row r="185" spans="5:7">
      <c r="E185" s="58"/>
      <c r="F185" s="58"/>
      <c r="G185" s="58"/>
    </row>
    <row r="186" spans="5:7">
      <c r="E186" s="58"/>
      <c r="F186" s="58"/>
      <c r="G186" s="58"/>
    </row>
    <row r="187" spans="5:7">
      <c r="E187" s="58"/>
      <c r="F187" s="58"/>
      <c r="G187" s="58"/>
    </row>
    <row r="188" spans="5:7">
      <c r="E188" s="58"/>
      <c r="F188" s="58"/>
      <c r="G188" s="58"/>
    </row>
    <row r="189" spans="5:7">
      <c r="E189" s="58"/>
      <c r="F189" s="58"/>
      <c r="G189" s="58"/>
    </row>
    <row r="190" spans="5:7">
      <c r="E190" s="58"/>
      <c r="F190" s="58"/>
      <c r="G190" s="58"/>
    </row>
    <row r="191" spans="5:7">
      <c r="E191" s="58"/>
      <c r="F191" s="58"/>
      <c r="G191" s="58"/>
    </row>
    <row r="192" spans="5:7">
      <c r="E192" s="58"/>
      <c r="F192" s="58"/>
      <c r="G192" s="58"/>
    </row>
    <row r="193" spans="5:7">
      <c r="E193" s="58"/>
      <c r="F193" s="58"/>
      <c r="G193" s="58"/>
    </row>
    <row r="194" spans="5:7">
      <c r="E194" s="58"/>
      <c r="F194" s="58"/>
      <c r="G194" s="58"/>
    </row>
    <row r="195" spans="5:7">
      <c r="E195" s="58"/>
      <c r="F195" s="58"/>
      <c r="G195" s="58"/>
    </row>
    <row r="196" spans="5:7">
      <c r="E196" s="58"/>
      <c r="F196" s="58"/>
      <c r="G196" s="58"/>
    </row>
    <row r="197" spans="5:7">
      <c r="E197" s="58"/>
      <c r="F197" s="58"/>
      <c r="G197" s="58"/>
    </row>
  </sheetData>
  <mergeCells count="9">
    <mergeCell ref="A1:H1"/>
    <mergeCell ref="A3:B3"/>
    <mergeCell ref="E4:G4"/>
    <mergeCell ref="A6:B6"/>
    <mergeCell ref="A4:A5"/>
    <mergeCell ref="B4:B5"/>
    <mergeCell ref="C4:C5"/>
    <mergeCell ref="D4:D5"/>
    <mergeCell ref="H4:H5"/>
  </mergeCells>
  <conditionalFormatting sqref="G2 A1:A2 A6:A22 A23:E25 H3 B3:E4 I1:IU1 B5 I5:IU5 H4:IU4 J2:IU3 H6:IU65532 D5:G25">
    <cfRule type="expression" dxfId="0" priority="1" stopIfTrue="1">
      <formula>含公式的单元格</formula>
    </cfRule>
  </conditionalFormatting>
  <conditionalFormatting sqref="B26:G65532">
    <cfRule type="expression" dxfId="0" priority="4"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7" workbookViewId="0">
      <selection activeCell="A43" sqref="A43"/>
    </sheetView>
  </sheetViews>
  <sheetFormatPr defaultColWidth="9" defaultRowHeight="11.25"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7.95" customHeight="1" spans="1:5">
      <c r="A1" s="258" t="s">
        <v>398</v>
      </c>
      <c r="B1" s="4"/>
      <c r="C1" s="4"/>
      <c r="D1" s="4"/>
      <c r="E1" s="4"/>
    </row>
    <row r="2" s="26" customFormat="1" ht="20.1" customHeight="1" spans="1:5">
      <c r="A2" s="30"/>
      <c r="E2" s="10" t="s">
        <v>399</v>
      </c>
    </row>
    <row r="3" s="26" customFormat="1" ht="20.1" customHeight="1" spans="1:5">
      <c r="A3" s="31" t="s">
        <v>3</v>
      </c>
      <c r="C3" s="32"/>
      <c r="E3" s="10" t="s">
        <v>4</v>
      </c>
    </row>
    <row r="4" s="27" customFormat="1" ht="20.1" customHeight="1" spans="1:5">
      <c r="A4" s="33" t="s">
        <v>400</v>
      </c>
      <c r="B4" s="33" t="s">
        <v>401</v>
      </c>
      <c r="C4" s="33" t="s">
        <v>8</v>
      </c>
      <c r="D4" s="33" t="s">
        <v>400</v>
      </c>
      <c r="E4" s="33" t="s">
        <v>8</v>
      </c>
    </row>
    <row r="5" s="28" customFormat="1" ht="20.1" customHeight="1" spans="1:5">
      <c r="A5" s="34" t="s">
        <v>402</v>
      </c>
      <c r="B5" s="35" t="s">
        <v>403</v>
      </c>
      <c r="C5" s="35" t="s">
        <v>403</v>
      </c>
      <c r="D5" s="34" t="s">
        <v>404</v>
      </c>
      <c r="E5" s="36">
        <f>SUM(E6:E7)</f>
        <v>128.595264</v>
      </c>
    </row>
    <row r="6" s="28" customFormat="1" ht="20.1" customHeight="1" spans="1:5">
      <c r="A6" s="34" t="s">
        <v>405</v>
      </c>
      <c r="B6" s="36"/>
      <c r="C6" s="36"/>
      <c r="D6" s="37" t="s">
        <v>406</v>
      </c>
      <c r="E6" s="38">
        <v>121.030264</v>
      </c>
    </row>
    <row r="7" s="28" customFormat="1" ht="20.1" customHeight="1" spans="1:5">
      <c r="A7" s="37" t="s">
        <v>407</v>
      </c>
      <c r="B7" s="36"/>
      <c r="C7" s="36"/>
      <c r="D7" s="37" t="s">
        <v>408</v>
      </c>
      <c r="E7" s="38">
        <v>7.565</v>
      </c>
    </row>
    <row r="8" s="28" customFormat="1" ht="20.1" customHeight="1" spans="1:5">
      <c r="A8" s="37" t="s">
        <v>409</v>
      </c>
      <c r="B8" s="36">
        <v>2.1</v>
      </c>
      <c r="C8" s="36">
        <v>2.04</v>
      </c>
      <c r="D8" s="34" t="s">
        <v>410</v>
      </c>
      <c r="E8" s="35" t="s">
        <v>411</v>
      </c>
    </row>
    <row r="9" s="28" customFormat="1" ht="20.1" customHeight="1" spans="1:5">
      <c r="A9" s="37" t="s">
        <v>412</v>
      </c>
      <c r="B9" s="39"/>
      <c r="C9" s="39"/>
      <c r="D9" s="37" t="s">
        <v>413</v>
      </c>
      <c r="E9" s="35" t="s">
        <v>403</v>
      </c>
    </row>
    <row r="10" s="28" customFormat="1" ht="20.1" customHeight="1" spans="1:5">
      <c r="A10" s="37" t="s">
        <v>414</v>
      </c>
      <c r="B10" s="40">
        <v>2.1</v>
      </c>
      <c r="C10" s="41">
        <v>2.044139</v>
      </c>
      <c r="D10" s="37" t="s">
        <v>415</v>
      </c>
      <c r="E10" s="42"/>
    </row>
    <row r="11" s="28" customFormat="1" ht="20.1" customHeight="1" spans="1:5">
      <c r="A11" s="37" t="s">
        <v>416</v>
      </c>
      <c r="B11" s="40">
        <v>2.5</v>
      </c>
      <c r="C11" s="36">
        <f>SUM(C12)</f>
        <v>1.8852</v>
      </c>
      <c r="D11" s="37" t="s">
        <v>417</v>
      </c>
      <c r="E11" s="39"/>
    </row>
    <row r="12" s="28" customFormat="1" ht="20.1" customHeight="1" spans="1:5">
      <c r="A12" s="37" t="s">
        <v>418</v>
      </c>
      <c r="B12" s="36">
        <v>2.5</v>
      </c>
      <c r="C12" s="43">
        <v>1.8852</v>
      </c>
      <c r="D12" s="37" t="s">
        <v>419</v>
      </c>
      <c r="E12" s="42"/>
    </row>
    <row r="13" s="28" customFormat="1" ht="20.1" customHeight="1" spans="1:5">
      <c r="A13" s="37" t="s">
        <v>420</v>
      </c>
      <c r="B13" s="39"/>
      <c r="C13" s="39"/>
      <c r="D13" s="37" t="s">
        <v>421</v>
      </c>
      <c r="E13" s="44">
        <v>4</v>
      </c>
    </row>
    <row r="14" s="28" customFormat="1" ht="20.1" customHeight="1" spans="1:5">
      <c r="A14" s="37" t="s">
        <v>422</v>
      </c>
      <c r="B14" s="39" t="s">
        <v>49</v>
      </c>
      <c r="C14" s="39"/>
      <c r="D14" s="37" t="s">
        <v>423</v>
      </c>
      <c r="E14" s="39" t="s">
        <v>49</v>
      </c>
    </row>
    <row r="15" s="28" customFormat="1" ht="20.1" customHeight="1" spans="1:5">
      <c r="A15" s="34" t="s">
        <v>424</v>
      </c>
      <c r="B15" s="35" t="s">
        <v>403</v>
      </c>
      <c r="C15" s="35"/>
      <c r="D15" s="37" t="s">
        <v>425</v>
      </c>
      <c r="E15" s="39" t="s">
        <v>49</v>
      </c>
    </row>
    <row r="16" s="28" customFormat="1" ht="20.1" customHeight="1" spans="1:5">
      <c r="A16" s="37" t="s">
        <v>426</v>
      </c>
      <c r="B16" s="35" t="s">
        <v>403</v>
      </c>
      <c r="C16" s="42"/>
      <c r="D16" s="37" t="s">
        <v>427</v>
      </c>
      <c r="E16" s="39" t="s">
        <v>49</v>
      </c>
    </row>
    <row r="17" s="28" customFormat="1" ht="20.1" customHeight="1" spans="1:5">
      <c r="A17" s="37" t="s">
        <v>428</v>
      </c>
      <c r="B17" s="35" t="s">
        <v>403</v>
      </c>
      <c r="C17" s="42"/>
      <c r="D17" s="37" t="s">
        <v>429</v>
      </c>
      <c r="E17" s="39" t="s">
        <v>49</v>
      </c>
    </row>
    <row r="18" s="28" customFormat="1" ht="20.1" customHeight="1" spans="1:5">
      <c r="A18" s="37" t="s">
        <v>430</v>
      </c>
      <c r="B18" s="35" t="s">
        <v>403</v>
      </c>
      <c r="C18" s="39"/>
      <c r="D18" s="45" t="s">
        <v>431</v>
      </c>
      <c r="E18" s="37" t="s">
        <v>411</v>
      </c>
    </row>
    <row r="19" s="28" customFormat="1" ht="20.1" customHeight="1" spans="1:5">
      <c r="A19" s="37" t="s">
        <v>432</v>
      </c>
      <c r="B19" s="35" t="s">
        <v>403</v>
      </c>
      <c r="C19" s="46">
        <v>2</v>
      </c>
      <c r="D19" s="45" t="s">
        <v>433</v>
      </c>
      <c r="E19" s="37" t="s">
        <v>411</v>
      </c>
    </row>
    <row r="20" s="28" customFormat="1" ht="20.1" customHeight="1" spans="1:5">
      <c r="A20" s="37" t="s">
        <v>434</v>
      </c>
      <c r="B20" s="35" t="s">
        <v>403</v>
      </c>
      <c r="C20" s="47">
        <v>32</v>
      </c>
      <c r="D20" s="34" t="s">
        <v>435</v>
      </c>
      <c r="E20" s="37" t="s">
        <v>411</v>
      </c>
    </row>
    <row r="21" s="28" customFormat="1" ht="20.1" customHeight="1" spans="1:5">
      <c r="A21" s="37" t="s">
        <v>436</v>
      </c>
      <c r="B21" s="35" t="s">
        <v>403</v>
      </c>
      <c r="C21" s="47"/>
      <c r="D21" s="37" t="s">
        <v>437</v>
      </c>
      <c r="E21" s="48">
        <v>794.34</v>
      </c>
    </row>
    <row r="22" s="28" customFormat="1" ht="20.1" customHeight="1" spans="1:5">
      <c r="A22" s="37" t="s">
        <v>438</v>
      </c>
      <c r="B22" s="35" t="s">
        <v>403</v>
      </c>
      <c r="C22" s="47">
        <v>176</v>
      </c>
      <c r="D22" s="37" t="s">
        <v>439</v>
      </c>
      <c r="E22" s="37"/>
    </row>
    <row r="23" s="28" customFormat="1" ht="20.1" customHeight="1" spans="1:5">
      <c r="A23" s="37" t="s">
        <v>440</v>
      </c>
      <c r="B23" s="35" t="s">
        <v>403</v>
      </c>
      <c r="C23" s="39"/>
      <c r="D23" s="37" t="s">
        <v>441</v>
      </c>
      <c r="E23" s="49">
        <v>794.34</v>
      </c>
    </row>
    <row r="24" s="28" customFormat="1" ht="20.1" customHeight="1" spans="1:5">
      <c r="A24" s="37" t="s">
        <v>442</v>
      </c>
      <c r="B24" s="35" t="s">
        <v>403</v>
      </c>
      <c r="C24" s="39"/>
      <c r="D24" s="37" t="s">
        <v>443</v>
      </c>
      <c r="E24" s="48"/>
    </row>
    <row r="25" s="28" customFormat="1" ht="20.1" customHeight="1" spans="1:5">
      <c r="A25" s="37" t="s">
        <v>444</v>
      </c>
      <c r="B25" s="35" t="s">
        <v>403</v>
      </c>
      <c r="C25" s="39"/>
      <c r="D25" s="37" t="s">
        <v>445</v>
      </c>
      <c r="E25" s="48">
        <v>794.34</v>
      </c>
    </row>
    <row r="26" s="28" customFormat="1" ht="20.1" customHeight="1" spans="1:5">
      <c r="A26" s="34" t="s">
        <v>446</v>
      </c>
      <c r="B26" s="35"/>
      <c r="C26" s="50">
        <v>4.725</v>
      </c>
      <c r="D26" s="37" t="s">
        <v>447</v>
      </c>
      <c r="E26" s="37"/>
    </row>
    <row r="27" s="28" customFormat="1" ht="20.1" customHeight="1" spans="1:5">
      <c r="A27" s="34" t="s">
        <v>448</v>
      </c>
      <c r="B27" s="35"/>
      <c r="C27" s="51">
        <v>2.2017</v>
      </c>
      <c r="D27" s="37"/>
      <c r="E27" s="37"/>
    </row>
    <row r="28" s="28" customFormat="1" ht="20.1" customHeight="1" spans="1:5">
      <c r="A28" s="52" t="s">
        <v>449</v>
      </c>
      <c r="B28" s="52"/>
      <c r="C28" s="52"/>
      <c r="D28" s="52"/>
      <c r="E28" s="52"/>
    </row>
    <row r="29" s="28" customFormat="1" ht="20.1" customHeight="1" spans="1:5">
      <c r="A29" s="53" t="s">
        <v>450</v>
      </c>
      <c r="B29" s="53"/>
      <c r="C29" s="53"/>
      <c r="D29" s="53"/>
      <c r="E29" s="5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9" sqref="A9:D9"/>
    </sheetView>
  </sheetViews>
  <sheetFormatPr defaultColWidth="9" defaultRowHeight="11.25" outlineLevelCol="7"/>
  <cols>
    <col min="1" max="3" width="15.8333333333333" customWidth="1"/>
    <col min="4" max="7" width="27.8333333333333" customWidth="1"/>
  </cols>
  <sheetData>
    <row r="1" ht="42" customHeight="1" spans="1:8">
      <c r="A1" s="258" t="s">
        <v>451</v>
      </c>
      <c r="B1" s="4"/>
      <c r="C1" s="4"/>
      <c r="D1" s="4"/>
      <c r="E1" s="4"/>
      <c r="F1" s="4"/>
      <c r="G1" s="4"/>
      <c r="H1" s="5"/>
    </row>
    <row r="2" ht="13.5" spans="1:8">
      <c r="A2" s="6"/>
      <c r="B2" s="7"/>
      <c r="C2" s="7"/>
      <c r="D2" s="7"/>
      <c r="E2" s="7"/>
      <c r="F2" s="7"/>
      <c r="G2" s="7"/>
      <c r="H2" s="8"/>
    </row>
    <row r="3" s="1" customFormat="1" ht="24.95" customHeight="1" spans="1:7">
      <c r="A3" s="9"/>
      <c r="B3" s="9"/>
      <c r="C3" s="9"/>
      <c r="D3" s="9"/>
      <c r="E3" s="9"/>
      <c r="F3" s="9"/>
      <c r="G3" s="10" t="s">
        <v>452</v>
      </c>
    </row>
    <row r="4" s="1" customFormat="1" ht="24.95" customHeight="1" spans="1:7">
      <c r="A4" s="11" t="s">
        <v>3</v>
      </c>
      <c r="B4" s="12"/>
      <c r="C4" s="12"/>
      <c r="D4" s="13"/>
      <c r="E4" s="12"/>
      <c r="F4" s="12"/>
      <c r="G4" s="14" t="s">
        <v>4</v>
      </c>
    </row>
    <row r="5" s="2" customFormat="1" ht="39.95" customHeight="1" spans="1:7">
      <c r="A5" s="15" t="s">
        <v>453</v>
      </c>
      <c r="B5" s="16" t="s">
        <v>7</v>
      </c>
      <c r="C5" s="16" t="s">
        <v>7</v>
      </c>
      <c r="D5" s="16" t="s">
        <v>7</v>
      </c>
      <c r="E5" s="16" t="s">
        <v>395</v>
      </c>
      <c r="F5" s="16" t="s">
        <v>395</v>
      </c>
      <c r="G5" s="16" t="s">
        <v>395</v>
      </c>
    </row>
    <row r="6" s="2" customFormat="1" ht="13.35" customHeight="1" spans="1:7">
      <c r="A6" s="15" t="s">
        <v>56</v>
      </c>
      <c r="B6" s="16" t="s">
        <v>56</v>
      </c>
      <c r="C6" s="16" t="s">
        <v>56</v>
      </c>
      <c r="D6" s="16" t="s">
        <v>323</v>
      </c>
      <c r="E6" s="16" t="s">
        <v>296</v>
      </c>
      <c r="F6" s="16" t="s">
        <v>291</v>
      </c>
      <c r="G6" s="16" t="s">
        <v>292</v>
      </c>
    </row>
    <row r="7" s="2" customFormat="1" ht="13.35" customHeight="1" spans="1:7">
      <c r="A7" s="15" t="s">
        <v>56</v>
      </c>
      <c r="B7" s="16" t="s">
        <v>56</v>
      </c>
      <c r="C7" s="16" t="s">
        <v>56</v>
      </c>
      <c r="D7" s="16" t="s">
        <v>323</v>
      </c>
      <c r="E7" s="16" t="s">
        <v>296</v>
      </c>
      <c r="F7" s="16" t="s">
        <v>291</v>
      </c>
      <c r="G7" s="16" t="s">
        <v>292</v>
      </c>
    </row>
    <row r="8" ht="13.35" customHeight="1" spans="1:7">
      <c r="A8" s="17" t="s">
        <v>56</v>
      </c>
      <c r="B8" s="18" t="s">
        <v>56</v>
      </c>
      <c r="C8" s="18" t="s">
        <v>56</v>
      </c>
      <c r="D8" s="18" t="s">
        <v>323</v>
      </c>
      <c r="E8" s="18" t="s">
        <v>296</v>
      </c>
      <c r="F8" s="18" t="s">
        <v>291</v>
      </c>
      <c r="G8" s="18" t="s">
        <v>292</v>
      </c>
    </row>
    <row r="9" s="3" customFormat="1" ht="39.95" customHeight="1" spans="1:7">
      <c r="A9" s="19" t="s">
        <v>296</v>
      </c>
      <c r="B9" s="20" t="s">
        <v>296</v>
      </c>
      <c r="C9" s="20" t="s">
        <v>296</v>
      </c>
      <c r="D9" s="20" t="s">
        <v>296</v>
      </c>
      <c r="E9" s="21"/>
      <c r="F9" s="21"/>
      <c r="G9" s="21"/>
    </row>
    <row r="10" s="3" customFormat="1" ht="39.95" customHeight="1" spans="1:7">
      <c r="A10" s="22"/>
      <c r="B10" s="23"/>
      <c r="C10" s="23"/>
      <c r="D10" s="23"/>
      <c r="E10" s="21"/>
      <c r="F10" s="21"/>
      <c r="G10" s="21"/>
    </row>
    <row r="11" s="3" customFormat="1" ht="24.95" customHeight="1" spans="1:7">
      <c r="A11" s="24" t="s">
        <v>454</v>
      </c>
      <c r="B11" s="25" t="s">
        <v>455</v>
      </c>
      <c r="C11" s="25" t="s">
        <v>455</v>
      </c>
      <c r="D11" s="25" t="s">
        <v>455</v>
      </c>
      <c r="E11" s="25" t="s">
        <v>455</v>
      </c>
      <c r="F11" s="25" t="s">
        <v>455</v>
      </c>
      <c r="G11" s="25" t="s">
        <v>455</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2014-07-25T23:49:00Z</dcterms:created>
  <cp:lastPrinted>2020-06-05T23:03:00Z</cp:lastPrinted>
  <dcterms:modified xsi:type="dcterms:W3CDTF">2022-08-29T10:55:53Z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03064382DC554401BDC9169B03A5FF7C</vt:lpwstr>
  </property>
</Properties>
</file>