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Sheet2!$A$5:$N$9</definedName>
    <definedName name="_xlnm.Print_Titles" localSheetId="0">Sheet2!$2:$6</definedName>
  </definedNames>
  <calcPr calcId="144525"/>
</workbook>
</file>

<file path=xl/sharedStrings.xml><?xml version="1.0" encoding="utf-8"?>
<sst xmlns="http://schemas.openxmlformats.org/spreadsheetml/2006/main" count="59" uniqueCount="39">
  <si>
    <t>附件：</t>
  </si>
  <si>
    <t>万州区以工代赈示范工程专项2024年中央基建投资预算表</t>
  </si>
  <si>
    <t>序号</t>
  </si>
  <si>
    <t>项目业主
(预算单位）</t>
  </si>
  <si>
    <t>汇总项目
(一级项目）</t>
  </si>
  <si>
    <t>项目名称
（二级项目）</t>
  </si>
  <si>
    <t>预算金额
（万元）</t>
  </si>
  <si>
    <t>资金来源
（名称）</t>
  </si>
  <si>
    <t>建设地点</t>
  </si>
  <si>
    <t>建设内容</t>
  </si>
  <si>
    <t>绩效目标</t>
  </si>
  <si>
    <t>项目直接监管责任部门</t>
  </si>
  <si>
    <t>支出功能科目分类</t>
  </si>
  <si>
    <t>部门支出经济分类</t>
  </si>
  <si>
    <t>预算指标管理科室</t>
  </si>
  <si>
    <t>备注</t>
  </si>
  <si>
    <t>合计</t>
  </si>
  <si>
    <t>*</t>
  </si>
  <si>
    <t>高梁镇人民政府</t>
  </si>
  <si>
    <t>50010124A705700001492-乡村振兴基础设施类项目（B类）</t>
  </si>
  <si>
    <t>万州区高梁镇2024年烟柱路改扩建以工代赈项目</t>
  </si>
  <si>
    <t>渝财农〔2024〕23号-中央基建投资预算</t>
  </si>
  <si>
    <t>高梁镇</t>
  </si>
  <si>
    <t>改扩建公路约6公里，路基宽度6-6.5m，路面宽度5.5-6.0m，完善防护栏等配套设施。</t>
  </si>
  <si>
    <t>预计带动当地群众务工人数（非人次）121人、发放劳务报酬249万、培训务工群众人数（非人次）121人、设置公益性岗位5个，充分带动农村劳动力参与工程建设，实现就地就近就业增收。</t>
  </si>
  <si>
    <t>区发展改革委</t>
  </si>
  <si>
    <t>2130504-农村基础设施建设</t>
  </si>
  <si>
    <t>31005-基础设施建设</t>
  </si>
  <si>
    <t>农业科</t>
  </si>
  <si>
    <t>余家镇人民政府</t>
  </si>
  <si>
    <t>万州区余家镇2024年硝水村美丽宜居村庄整治以工代赈项目</t>
  </si>
  <si>
    <t>余家镇</t>
  </si>
  <si>
    <t>整治院落6个，新建文体活动广场3个；新建休闲步道5000米；新建简易停车场4个；建设道路护坡2000立方米等。</t>
  </si>
  <si>
    <t>预计带动当地群众务工人数（非人次）80人、发放劳务报酬166万、培训务工群众人数（非人次）80人、设置公益性岗位3个，充分带动农村劳动力参与工程建设，实现就地就近就业增收。</t>
  </si>
  <si>
    <t>恒合土家族乡人民政府</t>
  </si>
  <si>
    <t>万州区恒合土家族乡2024年石坪村、八一村人居环境整治提升以工代赈项目</t>
  </si>
  <si>
    <t>恒合乡</t>
  </si>
  <si>
    <t>整治院落5个，整治主干道7公里，新建文体活动广场800平方米、入户道路1000米等。</t>
  </si>
  <si>
    <t>预计带动当地群众务工人数（非人次）70人、发放劳务报酬140万、培训务工群众人数（非人次）70人、设置公益性岗位3个，充分带动农村劳动力参与工程建设，实现就地就近就业增收。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</si>
</sst>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2" borderId="18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8" borderId="15" applyNumberFormat="0" applyAlignment="0" applyProtection="0">
      <alignment vertical="center"/>
    </xf>
    <xf numFmtId="0" fontId="11" fillId="8" borderId="11" applyNumberFormat="0" applyAlignment="0" applyProtection="0">
      <alignment vertical="center"/>
    </xf>
    <xf numFmtId="0" fontId="5" fillId="0" borderId="0">
      <alignment vertical="center"/>
    </xf>
    <xf numFmtId="0" fontId="18" fillId="20" borderId="1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5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2015年水利资金指标台账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2_2-1统计表_1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9 4" xfId="51"/>
    <cellStyle name="常规_总表_1 2" xfId="52"/>
    <cellStyle name="常规 11" xfId="53"/>
    <cellStyle name="常规 2" xfId="54"/>
    <cellStyle name="常规 15" xfId="55"/>
  </cellStyles>
  <tableStyles count="0" defaultTableStyle="TableStyleMedium2" defaultPivotStyle="PivotStyleLight16"/>
  <colors>
    <mruColors>
      <color rgb="0000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2" name="Rectangle 60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3" name="矩形 2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4" name="矩形 3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6" name="矩形 5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7" name="矩形 6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8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9" name="矩形 8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0" name="矩形 9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11" name="Rectangle 60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12" name="矩形 11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13" name="矩形 12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4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5" name="矩形 14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6" name="矩形 15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7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8" name="矩形 17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9" name="矩形 18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20" name="矩形 19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21" name="矩形 20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22" name="Rectangle 60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23" name="矩形 22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24" name="矩形 23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25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26" name="矩形 25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27" name="矩形 26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28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29" name="矩形 28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30" name="矩形 29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31" name="矩形 30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32" name="矩形 31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33" name="Rectangle 60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34" name="矩形 33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5" name="矩形 34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6" name="矩形 35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7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8" name="矩形 37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9" name="矩形 38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0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1" name="矩形 4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2" name="矩形 41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3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4" name="矩形 43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5" name="矩形 44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46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47" name="矩形 46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48" name="矩形 47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49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50" name="矩形 49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51" name="矩形 5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52" name="Rectangle 60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53" name="矩形 52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54" name="矩形 53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5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6" name="矩形 55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7" name="矩形 56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8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9" name="矩形 58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60" name="矩形 59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61" name="矩形 60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62" name="矩形 61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63" name="Rectangle 60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64" name="矩形 63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65" name="矩形 64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66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67" name="矩形 66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68" name="矩形 67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69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70" name="矩形 69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71" name="矩形 7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72" name="矩形 71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73" name="矩形 72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74" name="Rectangle 60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75" name="矩形 74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76" name="矩形 75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77" name="矩形 76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78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79" name="矩形 78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80" name="矩形 79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81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82" name="矩形 81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83" name="矩形 82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84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85" name="矩形 84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86" name="矩形 85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87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88" name="矩形 87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89" name="矩形 88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90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91" name="矩形 9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92" name="矩形 91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93" name="Rectangle 60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94" name="矩形 93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95" name="矩形 94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96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97" name="矩形 96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98" name="矩形 97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99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00" name="矩形 99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01" name="矩形 10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102" name="矩形 101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103" name="矩形 102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104" name="Rectangle 60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105" name="矩形 104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106" name="矩形 105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107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108" name="矩形 107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109" name="矩形 108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110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111" name="矩形 11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112" name="矩形 111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113" name="矩形 112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114" name="矩形 113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115" name="Rectangle 60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116" name="矩形 115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117" name="矩形 116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118" name="矩形 117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119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120" name="矩形 119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121" name="矩形 12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122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123" name="矩形 122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124" name="矩形 123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125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126" name="矩形 125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127" name="矩形 126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128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129" name="矩形 128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130" name="矩形 129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131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132" name="矩形 131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133" name="矩形 132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134" name="Rectangle 60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135" name="矩形 134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136" name="矩形 135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37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38" name="矩形 137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39" name="矩形 138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40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41" name="矩形 14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42" name="矩形 141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143" name="矩形 142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144" name="矩形 143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145" name="Rectangle 60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146" name="矩形 145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147" name="矩形 146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148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149" name="矩形 148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150" name="矩形 149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151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152" name="矩形 151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153" name="矩形 152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154" name="矩形 153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155" name="矩形 154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156" name="Rectangle 60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157" name="矩形 156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158" name="矩形 157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159" name="矩形 158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160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161" name="矩形 1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162" name="矩形 161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163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164" name="矩形 163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165" name="矩形 164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166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167" name="矩形 166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168" name="矩形 167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169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170" name="矩形 169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171" name="矩形 17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172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173" name="矩形 172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174" name="Rectangle 60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175" name="矩形 174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176" name="矩形 175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77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78" name="矩形 177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79" name="矩形 178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80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81" name="矩形 18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82" name="矩形 181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183" name="Rectangle 60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184" name="矩形 183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185" name="矩形 184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86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87" name="矩形 186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88" name="矩形 187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89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90" name="矩形 189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191" name="矩形 19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192" name="矩形 191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193" name="矩形 192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194" name="Rectangle 60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195" name="矩形 194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196" name="矩形 195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197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198" name="矩形 197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199" name="矩形 198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200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201" name="矩形 20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202" name="矩形 201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203" name="矩形 202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204" name="矩形 203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205" name="Rectangle 60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206" name="矩形 205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07" name="矩形 206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08" name="矩形 207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09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10" name="矩形 209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11" name="矩形 21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12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13" name="矩形 212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14" name="矩形 213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15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16" name="矩形 215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17" name="矩形 216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218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219" name="矩形 218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220" name="矩形 219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221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222" name="矩形 221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223" name="矩形 222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224" name="Rectangle 60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225" name="矩形 224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226" name="矩形 225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227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228" name="矩形 227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229" name="矩形 228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230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231" name="矩形 23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232" name="矩形 231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233" name="矩形 232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234" name="矩形 233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235" name="Rectangle 60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236" name="矩形 235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237" name="矩形 236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238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239" name="矩形 238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240" name="矩形 239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241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242" name="矩形 241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243" name="矩形 242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244" name="矩形 243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245" name="矩形 244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246" name="Rectangle 60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247" name="矩形 246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48" name="矩形 247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49" name="矩形 248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50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51" name="矩形 25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52" name="矩形 251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53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54" name="矩形 253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55" name="矩形 254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56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57" name="矩形 256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58" name="矩形 257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259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260" name="矩形 259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261" name="矩形 2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262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263" name="矩形 262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264" name="矩形 263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265" name="Rectangle 60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266" name="矩形 265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267" name="矩形 266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268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269" name="矩形 268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270" name="矩形 269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271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272" name="矩形 271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273" name="矩形 272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274" name="矩形 273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275" name="矩形 274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276" name="Rectangle 60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277" name="矩形 276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278" name="矩形 277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279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280" name="矩形 279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281" name="矩形 28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282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283" name="矩形 282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284" name="矩形 283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285" name="矩形 284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286" name="矩形 285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287" name="Rectangle 60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288" name="矩形 287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89" name="矩形 288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90" name="矩形 289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91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92" name="矩形 291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93" name="矩形 292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94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95" name="矩形 294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96" name="矩形 295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97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98" name="矩形 297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299" name="矩形 298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300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301" name="矩形 30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302" name="矩形 301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303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304" name="矩形 303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305" name="矩形 304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306" name="Rectangle 60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307" name="矩形 306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308" name="矩形 307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309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310" name="矩形 309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311" name="矩形 31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312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313" name="矩形 312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314" name="矩形 313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315" name="矩形 314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316" name="矩形 315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317" name="Rectangle 60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318" name="矩形 317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319" name="矩形 318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320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321" name="矩形 32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322" name="矩形 321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323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324" name="矩形 323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325" name="矩形 324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326" name="矩形 325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327" name="矩形 326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328" name="Rectangle 60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329" name="矩形 328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30" name="矩形 329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31" name="矩形 33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32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33" name="矩形 332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34" name="矩形 333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35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36" name="矩形 335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37" name="矩形 336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38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39" name="矩形 338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40" name="矩形 339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341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342" name="矩形 341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343" name="矩形 342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344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345" name="矩形 344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346" name="Rectangle 60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347" name="矩形 346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348" name="矩形 347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349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350" name="矩形 349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351" name="矩形 35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352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353" name="矩形 352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354" name="矩形 353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355" name="Rectangle 60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356" name="矩形 355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357" name="矩形 356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358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359" name="矩形 358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360" name="矩形 359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361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362" name="矩形 361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363" name="矩形 362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364" name="矩形 363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365" name="矩形 364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366" name="Rectangle 60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367" name="矩形 366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368" name="矩形 367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369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370" name="矩形 369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371" name="矩形 37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372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373" name="矩形 372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374" name="矩形 373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375" name="矩形 374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376" name="矩形 375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377" name="Rectangle 60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378" name="矩形 377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79" name="矩形 378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80" name="矩形 379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81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82" name="矩形 381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83" name="矩形 382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84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85" name="矩形 384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86" name="矩形 385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87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88" name="矩形 387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389" name="矩形 388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390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391" name="矩形 39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392" name="矩形 391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393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394" name="矩形 393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395" name="矩形 394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396" name="Rectangle 60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397" name="矩形 396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398" name="矩形 397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399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400" name="矩形 399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401" name="矩形 40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402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403" name="矩形 402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404" name="矩形 403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405" name="矩形 404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406" name="矩形 405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407" name="Rectangle 60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408" name="矩形 407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409" name="矩形 408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410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411" name="矩形 41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412" name="矩形 411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413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414" name="矩形 413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415" name="矩形 414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416" name="矩形 415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417" name="矩形 416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418" name="Rectangle 60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419" name="矩形 418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20" name="矩形 419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21" name="矩形 42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22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23" name="矩形 422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24" name="矩形 423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25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26" name="矩形 425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27" name="矩形 426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28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29" name="矩形 428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30" name="矩形 429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431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432" name="矩形 431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433" name="矩形 432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434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435" name="矩形 434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436" name="矩形 435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437" name="Rectangle 60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438" name="矩形 437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439" name="矩形 438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440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441" name="矩形 44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442" name="矩形 441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443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444" name="矩形 443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445" name="矩形 444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446" name="矩形 445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447" name="矩形 446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448" name="Rectangle 60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449" name="矩形 448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450" name="矩形 449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451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452" name="矩形 451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453" name="矩形 452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454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455" name="矩形 454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456" name="矩形 455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457" name="矩形 456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458" name="矩形 457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459" name="Rectangle 60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460" name="矩形 459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61" name="矩形 4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62" name="矩形 461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63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64" name="矩形 463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65" name="矩形 464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66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67" name="矩形 466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68" name="矩形 467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69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70" name="矩形 469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471" name="矩形 47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472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473" name="矩形 472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474" name="矩形 473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475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476" name="矩形 475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477" name="矩形 476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478" name="Rectangle 60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479" name="矩形 478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480" name="矩形 479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481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482" name="矩形 481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483" name="矩形 482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484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485" name="矩形 484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486" name="矩形 485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487" name="矩形 486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488" name="矩形 487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489" name="Rectangle 60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490" name="矩形 489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491" name="矩形 490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492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493" name="矩形 492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494" name="矩形 493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495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496" name="矩形 495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497" name="矩形 496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498" name="矩形 497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499" name="矩形 498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500" name="Rectangle 60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501" name="矩形 500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02" name="矩形 501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03" name="矩形 502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04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05" name="矩形 504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06" name="矩形 505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07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08" name="矩形 507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09" name="矩形 508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10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11" name="矩形 51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12" name="矩形 511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513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514" name="矩形 513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515" name="矩形 514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516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517" name="矩形 516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518" name="Rectangle 60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519" name="矩形 518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520" name="矩形 519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21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22" name="矩形 521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23" name="矩形 522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24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25" name="矩形 524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26" name="矩形 525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527" name="Rectangle 60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528" name="矩形 527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529" name="矩形 528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30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31" name="矩形 53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32" name="矩形 531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33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34" name="矩形 533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35" name="矩形 534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536" name="矩形 535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537" name="矩形 536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538" name="Rectangle 60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539" name="矩形 538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540" name="矩形 539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541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542" name="矩形 541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543" name="矩形 542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544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545" name="矩形 544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546" name="矩形 545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547" name="矩形 546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548" name="矩形 547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549" name="Rectangle 60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550" name="矩形 549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51" name="矩形 55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52" name="矩形 551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53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54" name="矩形 553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55" name="矩形 554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56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57" name="矩形 556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58" name="矩形 557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59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60" name="矩形 559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61" name="矩形 5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562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563" name="矩形 562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564" name="矩形 563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565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566" name="矩形 565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567" name="矩形 566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568" name="Rectangle 60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569" name="矩形 568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570" name="矩形 569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71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72" name="矩形 571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73" name="矩形 572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74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75" name="矩形 574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576" name="矩形 575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577" name="矩形 576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578" name="矩形 577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579" name="Rectangle 60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580" name="矩形 579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581" name="矩形 580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582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583" name="矩形 582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584" name="矩形 583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585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586" name="矩形 585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587" name="矩形 586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588" name="矩形 587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589" name="矩形 588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590" name="Rectangle 60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591" name="矩形 590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92" name="矩形 591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93" name="矩形 592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94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95" name="矩形 594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96" name="矩形 595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97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98" name="矩形 597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599" name="矩形 598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00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01" name="矩形 60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02" name="矩形 601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603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604" name="矩形 603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605" name="矩形 604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606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607" name="矩形 606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608" name="矩形 607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609" name="Rectangle 60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610" name="矩形 609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611" name="矩形 610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612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613" name="矩形 612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614" name="矩形 613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615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616" name="矩形 615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617" name="矩形 616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618" name="矩形 617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619" name="矩形 618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620" name="Rectangle 60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621" name="矩形 620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622" name="矩形 621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623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624" name="矩形 623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625" name="矩形 624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626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627" name="矩形 626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628" name="矩形 627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629" name="矩形 628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630" name="矩形 629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631" name="Rectangle 60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632" name="矩形 631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33" name="矩形 632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34" name="矩形 633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35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36" name="矩形 635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37" name="矩形 636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38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39" name="矩形 638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40" name="矩形 639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41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42" name="矩形 641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43" name="矩形 642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644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645" name="矩形 644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646" name="矩形 645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647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648" name="矩形 647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649" name="矩形 648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650" name="Rectangle 60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651" name="矩形 650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83820</xdr:rowOff>
    </xdr:to>
    <xdr:sp>
      <xdr:nvSpPr>
        <xdr:cNvPr id="652" name="矩形 651" descr="(N)S815`}WV`{767D0LJW"/>
        <xdr:cNvSpPr>
          <a:spLocks noChangeAspect="1"/>
        </xdr:cNvSpPr>
      </xdr:nvSpPr>
      <xdr:spPr>
        <a:xfrm>
          <a:off x="2541270" y="4318000"/>
          <a:ext cx="419100" cy="83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653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654" name="矩形 653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655" name="矩形 654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656" name="Rectangle 60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657" name="矩形 656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169545</xdr:rowOff>
    </xdr:to>
    <xdr:sp>
      <xdr:nvSpPr>
        <xdr:cNvPr id="658" name="矩形 657" descr="(N)S815`}WV`{767D0LJW"/>
        <xdr:cNvSpPr>
          <a:spLocks noChangeAspect="1"/>
        </xdr:cNvSpPr>
      </xdr:nvSpPr>
      <xdr:spPr>
        <a:xfrm>
          <a:off x="2541270" y="4318000"/>
          <a:ext cx="4191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659" name="矩形 658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660" name="矩形 659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661" name="Rectangle 60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662" name="矩形 661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340360</xdr:rowOff>
    </xdr:to>
    <xdr:sp>
      <xdr:nvSpPr>
        <xdr:cNvPr id="663" name="矩形 662" descr="(N)S815`}WV`{767D0LJW"/>
        <xdr:cNvSpPr>
          <a:spLocks noChangeAspect="1"/>
        </xdr:cNvSpPr>
      </xdr:nvSpPr>
      <xdr:spPr>
        <a:xfrm>
          <a:off x="2541270" y="4318000"/>
          <a:ext cx="4191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664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665" name="矩形 664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666" name="矩形 665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667" name="Rectangle 60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668" name="矩形 667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340995</xdr:rowOff>
    </xdr:to>
    <xdr:sp>
      <xdr:nvSpPr>
        <xdr:cNvPr id="669" name="矩形 668" descr="(N)S815`}WV`{767D0LJW"/>
        <xdr:cNvSpPr>
          <a:spLocks noChangeAspect="1"/>
        </xdr:cNvSpPr>
      </xdr:nvSpPr>
      <xdr:spPr>
        <a:xfrm>
          <a:off x="2541270" y="4318000"/>
          <a:ext cx="41910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670" name="矩形 669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671" name="矩形 670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672" name="Rectangle 60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426085</xdr:rowOff>
    </xdr:to>
    <xdr:sp>
      <xdr:nvSpPr>
        <xdr:cNvPr id="673" name="矩形 672" descr="(N)S815`}WV`{767D0LJW"/>
        <xdr:cNvSpPr>
          <a:spLocks noChangeAspect="1"/>
        </xdr:cNvSpPr>
      </xdr:nvSpPr>
      <xdr:spPr>
        <a:xfrm>
          <a:off x="2541270" y="4318000"/>
          <a:ext cx="419100" cy="426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74" name="矩形 673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75" name="矩形 674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76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77" name="矩形 676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78" name="矩形 677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79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80" name="矩形 679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81" name="矩形 68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82" name="Rectangle 60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83" name="矩形 682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503555</xdr:rowOff>
    </xdr:to>
    <xdr:sp>
      <xdr:nvSpPr>
        <xdr:cNvPr id="684" name="矩形 683" descr="(N)S815`}WV`{767D0LJW"/>
        <xdr:cNvSpPr>
          <a:spLocks noChangeAspect="1"/>
        </xdr:cNvSpPr>
      </xdr:nvSpPr>
      <xdr:spPr>
        <a:xfrm>
          <a:off x="2541270" y="4318000"/>
          <a:ext cx="419100" cy="503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685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686" name="矩形 685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687" name="矩形 686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688" name="Rectangle 60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419100</xdr:colOff>
      <xdr:row>8</xdr:row>
      <xdr:rowOff>502920</xdr:rowOff>
    </xdr:to>
    <xdr:sp>
      <xdr:nvSpPr>
        <xdr:cNvPr id="689" name="矩形 688" descr="(N)S815`}WV`{767D0LJW"/>
        <xdr:cNvSpPr>
          <a:spLocks noChangeAspect="1"/>
        </xdr:cNvSpPr>
      </xdr:nvSpPr>
      <xdr:spPr>
        <a:xfrm>
          <a:off x="2541270" y="4318000"/>
          <a:ext cx="419100" cy="5029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zoomScale="115" zoomScaleNormal="115" workbookViewId="0">
      <pane ySplit="6" topLeftCell="A7" activePane="bottomLeft" state="frozen"/>
      <selection/>
      <selection pane="bottomLeft" activeCell="P9" sqref="P9"/>
    </sheetView>
  </sheetViews>
  <sheetFormatPr defaultColWidth="8.79166666666667" defaultRowHeight="12"/>
  <cols>
    <col min="1" max="1" width="6.18333333333333" style="1" customWidth="1"/>
    <col min="2" max="2" width="10.975" style="1" customWidth="1"/>
    <col min="3" max="3" width="16.1916666666667" style="1" customWidth="1"/>
    <col min="4" max="4" width="20.75" style="1" customWidth="1"/>
    <col min="5" max="5" width="9.56666666666667" style="1" customWidth="1"/>
    <col min="6" max="6" width="14.2333333333333" style="1" customWidth="1"/>
    <col min="7" max="7" width="9.775" style="1" customWidth="1"/>
    <col min="8" max="8" width="24.4583333333333" style="1" customWidth="1"/>
    <col min="9" max="9" width="23.2583333333333" style="1" customWidth="1"/>
    <col min="10" max="10" width="10.975" style="1" customWidth="1"/>
    <col min="11" max="12" width="10.6416666666667" style="1" customWidth="1"/>
    <col min="13" max="13" width="9.225" style="1" customWidth="1"/>
    <col min="14" max="14" width="7.06666666666667" style="1" customWidth="1"/>
    <col min="15" max="16384" width="8.79166666666667" style="1"/>
  </cols>
  <sheetData>
    <row r="1" s="1" customFormat="1" ht="20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2" customFormat="1" spans="1:14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16" t="s">
        <v>15</v>
      </c>
    </row>
    <row r="4" s="2" customFormat="1" ht="22" customHeight="1" spans="1:14">
      <c r="A4" s="6"/>
      <c r="B4" s="6"/>
      <c r="C4" s="6"/>
      <c r="D4" s="9"/>
      <c r="E4" s="9"/>
      <c r="F4" s="9"/>
      <c r="G4" s="9"/>
      <c r="H4" s="10"/>
      <c r="I4" s="10"/>
      <c r="J4" s="10"/>
      <c r="K4" s="10"/>
      <c r="L4" s="10"/>
      <c r="M4" s="10"/>
      <c r="N4" s="16"/>
    </row>
    <row r="5" s="2" customFormat="1" ht="24" customHeight="1" spans="1:14">
      <c r="A5" s="6"/>
      <c r="B5" s="6"/>
      <c r="C5" s="6"/>
      <c r="D5" s="11"/>
      <c r="E5" s="11"/>
      <c r="F5" s="11"/>
      <c r="G5" s="11"/>
      <c r="H5" s="12"/>
      <c r="I5" s="12"/>
      <c r="J5" s="12"/>
      <c r="K5" s="12"/>
      <c r="L5" s="12"/>
      <c r="M5" s="12"/>
      <c r="N5" s="16"/>
    </row>
    <row r="6" s="1" customFormat="1" ht="21" customHeight="1" spans="1:14">
      <c r="A6" s="13" t="s">
        <v>16</v>
      </c>
      <c r="B6" s="14"/>
      <c r="C6" s="14"/>
      <c r="D6" s="15"/>
      <c r="E6" s="16">
        <f>SUM(E7:E9)</f>
        <v>1600</v>
      </c>
      <c r="F6" s="17" t="s">
        <v>17</v>
      </c>
      <c r="G6" s="17" t="s">
        <v>17</v>
      </c>
      <c r="H6" s="17" t="s">
        <v>17</v>
      </c>
      <c r="I6" s="17" t="s">
        <v>17</v>
      </c>
      <c r="J6" s="17" t="s">
        <v>17</v>
      </c>
      <c r="K6" s="17" t="s">
        <v>17</v>
      </c>
      <c r="L6" s="17" t="s">
        <v>17</v>
      </c>
      <c r="M6" s="17" t="s">
        <v>17</v>
      </c>
      <c r="N6" s="17" t="s">
        <v>17</v>
      </c>
    </row>
    <row r="7" s="1" customFormat="1" ht="99" customHeight="1" spans="1:14">
      <c r="A7" s="17">
        <v>1</v>
      </c>
      <c r="B7" s="17" t="s">
        <v>18</v>
      </c>
      <c r="C7" s="17" t="s">
        <v>19</v>
      </c>
      <c r="D7" s="17" t="s">
        <v>20</v>
      </c>
      <c r="E7" s="17">
        <v>700</v>
      </c>
      <c r="F7" s="17" t="s">
        <v>21</v>
      </c>
      <c r="G7" s="17" t="s">
        <v>22</v>
      </c>
      <c r="H7" s="18" t="s">
        <v>23</v>
      </c>
      <c r="I7" s="18" t="s">
        <v>24</v>
      </c>
      <c r="J7" s="19" t="s">
        <v>25</v>
      </c>
      <c r="K7" s="21" t="s">
        <v>26</v>
      </c>
      <c r="L7" s="19" t="s">
        <v>27</v>
      </c>
      <c r="M7" s="19" t="s">
        <v>28</v>
      </c>
      <c r="N7" s="17"/>
    </row>
    <row r="8" s="1" customFormat="1" ht="97" customHeight="1" spans="1:14">
      <c r="A8" s="17">
        <v>2</v>
      </c>
      <c r="B8" s="17" t="s">
        <v>29</v>
      </c>
      <c r="C8" s="17" t="s">
        <v>19</v>
      </c>
      <c r="D8" s="17" t="s">
        <v>30</v>
      </c>
      <c r="E8" s="17">
        <v>500</v>
      </c>
      <c r="F8" s="17" t="s">
        <v>21</v>
      </c>
      <c r="G8" s="17" t="s">
        <v>31</v>
      </c>
      <c r="H8" s="18" t="s">
        <v>32</v>
      </c>
      <c r="I8" s="18" t="s">
        <v>33</v>
      </c>
      <c r="J8" s="19" t="s">
        <v>25</v>
      </c>
      <c r="K8" s="21" t="s">
        <v>26</v>
      </c>
      <c r="L8" s="19" t="s">
        <v>27</v>
      </c>
      <c r="M8" s="19" t="s">
        <v>28</v>
      </c>
      <c r="N8" s="17"/>
    </row>
    <row r="9" s="1" customFormat="1" ht="103" customHeight="1" spans="1:14">
      <c r="A9" s="17">
        <f>ROW(9:9)-6</f>
        <v>3</v>
      </c>
      <c r="B9" s="19" t="s">
        <v>34</v>
      </c>
      <c r="C9" s="17" t="s">
        <v>19</v>
      </c>
      <c r="D9" s="19" t="s">
        <v>35</v>
      </c>
      <c r="E9" s="19">
        <v>400</v>
      </c>
      <c r="F9" s="17" t="s">
        <v>21</v>
      </c>
      <c r="G9" s="19" t="s">
        <v>36</v>
      </c>
      <c r="H9" s="20" t="s">
        <v>37</v>
      </c>
      <c r="I9" s="18" t="s">
        <v>38</v>
      </c>
      <c r="J9" s="19" t="s">
        <v>25</v>
      </c>
      <c r="K9" s="21" t="s">
        <v>26</v>
      </c>
      <c r="L9" s="19" t="s">
        <v>27</v>
      </c>
      <c r="M9" s="19" t="s">
        <v>28</v>
      </c>
      <c r="N9" s="19"/>
    </row>
  </sheetData>
  <mergeCells count="16">
    <mergeCell ref="A2:N2"/>
    <mergeCell ref="A6:D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</mergeCells>
  <pageMargins left="0.196527777777778" right="0.156944444444444" top="0.511805555555556" bottom="0.590277777777778" header="0.5" footer="0.236111111111111"/>
  <pageSetup paperSize="9" scale="8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区财政局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冉冈</cp:lastModifiedBy>
  <dcterms:created xsi:type="dcterms:W3CDTF">2020-03-12T04:58:00Z</dcterms:created>
  <dcterms:modified xsi:type="dcterms:W3CDTF">2024-05-17T07:22:14Z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