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Sheet2!$A$5:$O$13</definedName>
    <definedName name="_xlnm.Print_Titles" localSheetId="0">Sheet2!$2:$6</definedName>
    <definedName name="solver_opt" localSheetId="0" hidden="1">Sheet2!#REF!</definedName>
    <definedName name="solver_typ" localSheetId="0" hidden="1">3</definedName>
    <definedName name="solver_val" localSheetId="0" hidden="1">609.4</definedName>
    <definedName name="solver_adj" localSheetId="0" hidden="1">Sheet2!#REF!</definedName>
    <definedName name="solver_neg" localSheetId="0" hidden="1">1</definedName>
    <definedName name="solver_num" localSheetId="0" hidden="1">1</definedName>
    <definedName name="solver_lin" localSheetId="0" hidden="1">0</definedName>
    <definedName name="solver_eng" localSheetId="0" hidden="1">1</definedName>
    <definedName name="solver_ver" localSheetId="0" hidden="1">3</definedName>
    <definedName name="solver_lhs1" localSheetId="0" hidden="1">Sheet2!#REF!</definedName>
    <definedName name="solver_rel1" localSheetId="0" hidden="1">5</definedName>
    <definedName name="solver_rhs1" localSheetId="0" hidden="1">0</definedName>
    <definedName name="solver_pre" localSheetId="0" hidden="1">0.000001</definedName>
    <definedName name="solver_itr" localSheetId="0" hidden="1">0</definedName>
    <definedName name="solver_tim" localSheetId="0" hidden="1">0</definedName>
    <definedName name="solver_tol" localSheetId="0" hidden="1">0.01</definedName>
    <definedName name="solver_sho" localSheetId="0" hidden="1">0</definedName>
    <definedName name="solver_rlx" localSheetId="0" hidden="1">0</definedName>
    <definedName name="solver_nod" localSheetId="0" hidden="1">0</definedName>
    <definedName name="solver_mip" localSheetId="0" hidden="1">0</definedName>
    <definedName name="solver_scl" localSheetId="0" hidden="1">1</definedName>
    <definedName name="solver_cvg" localSheetId="0" hidden="1">0.0001</definedName>
    <definedName name="solver_drv" localSheetId="0" hidden="1">1</definedName>
    <definedName name="solver_msl" localSheetId="0" hidden="1">0</definedName>
    <definedName name="solver_ssz" localSheetId="0" hidden="1">100</definedName>
    <definedName name="solver_rsd" localSheetId="0" hidden="1">0</definedName>
    <definedName name="solver_rbv" localSheetId="0" hidden="1">1</definedName>
  </definedNames>
  <calcPr calcId="144525"/>
</workbook>
</file>

<file path=xl/sharedStrings.xml><?xml version="1.0" encoding="utf-8"?>
<sst xmlns="http://schemas.openxmlformats.org/spreadsheetml/2006/main" count="110" uniqueCount="62">
  <si>
    <t>附件：</t>
  </si>
  <si>
    <t>万州区2024年第二批财政衔接推进乡村振兴补助资金项目预算表</t>
  </si>
  <si>
    <t>序号</t>
  </si>
  <si>
    <t>项目业主
(预算单位）</t>
  </si>
  <si>
    <t>汇总项目
（一级项目）</t>
  </si>
  <si>
    <t>项目名称
（二级项目）</t>
  </si>
  <si>
    <t>预算金额
（万元）</t>
  </si>
  <si>
    <t>资金来源</t>
  </si>
  <si>
    <t>建设地点</t>
  </si>
  <si>
    <t>建设内容</t>
  </si>
  <si>
    <t>绩效目标</t>
  </si>
  <si>
    <t>项目直接监管责任部门</t>
  </si>
  <si>
    <t>支出功能分类科目</t>
  </si>
  <si>
    <t>部门支出经济分类</t>
  </si>
  <si>
    <t>业务归口科室</t>
  </si>
  <si>
    <t>备注</t>
  </si>
  <si>
    <t>合计</t>
  </si>
  <si>
    <t>*</t>
  </si>
  <si>
    <t>区乡村振兴局</t>
  </si>
  <si>
    <t>50010123A705700001153-乡村振兴产业类项目</t>
  </si>
  <si>
    <t>万州区2024年脱贫人口小额信贷贴息项目</t>
  </si>
  <si>
    <t>衔接资金-中央（渝财农〔2024〕26号）</t>
  </si>
  <si>
    <t>产业</t>
  </si>
  <si>
    <t>甘宁、龙沙等49个镇乡街道</t>
  </si>
  <si>
    <t>为0.3万余户脱贫户小额贷款按银行基准利率进行贴息。</t>
  </si>
  <si>
    <t>对0.3万余户脱贫户小额信贷进行贴息，保障小额信贷及时足额发放，实现稳定增收。</t>
  </si>
  <si>
    <t>2130507-贷款奖补和贴息</t>
  </si>
  <si>
    <t>31205-利息补贴</t>
  </si>
  <si>
    <t>农业科</t>
  </si>
  <si>
    <t>新田镇人民政府</t>
  </si>
  <si>
    <t>50010124A705700001492-乡村振兴基础设施类项目（B类）</t>
  </si>
  <si>
    <t>万州区新田镇盐井社区3组2023年人行便道建设项目（2024年续建）</t>
  </si>
  <si>
    <t>衔接资金-中央（渝财农〔2023〕146号）</t>
  </si>
  <si>
    <t>新田镇盐井社区</t>
  </si>
  <si>
    <t>整修硬化盐井社区3组（小地名龙洞沟至高家洞口）人行便道6500米，计划硬化人行路c15混凝土主路长4200米、宽1.20米、厚0.10米，c15混凝土人行路支路长2300米、宽0.6米、厚0.10米；重建修复钢筋混凝土钢架人行桥3座，c20钢筋混凝土桥墩6个（高2.8米*长1.8米*厚1米），50＃角铁焊接钢架，5mm厚防滑钢板焊接铺设桥面，48mm黑皮钢管焊接1.2米高栏杆。</t>
  </si>
  <si>
    <t>硬化盐井社区3组人行便道6.5公里；重建修复人行桥3座。畅通沿线群众出行问题，群众满意度90%以上</t>
  </si>
  <si>
    <t>2130504-农村基础设施建设</t>
  </si>
  <si>
    <t>31005-基础设施建设</t>
  </si>
  <si>
    <t>根据区农业农村委关于申请收回万州区2024年粮油生产发展补贴资金项目预算指标的函，收回资金重新安排</t>
  </si>
  <si>
    <t>区农业农村委</t>
  </si>
  <si>
    <t>50010123A700700001162-农业基础设施类项目（B类）</t>
  </si>
  <si>
    <t>万州区2024年产业便道建设项目</t>
  </si>
  <si>
    <t>有关镇乡街道</t>
  </si>
  <si>
    <t>新建农业产业园产业便道建设50公里。</t>
  </si>
  <si>
    <t>新建产业便道建设50公里。降低群众生产、运输、人工成本，提高生产效率，促进农民增收。</t>
  </si>
  <si>
    <t>2130505-生产发展</t>
  </si>
  <si>
    <t>恒合土家族乡人民政府</t>
  </si>
  <si>
    <t>万州区恒合土家族乡2024年高标准农田建设先建后补项目</t>
  </si>
  <si>
    <t>恒合乡</t>
  </si>
  <si>
    <t>按高标准农田整治标准整治水田740亩，实行先建后补，按每亩最高补助不超过1500元，且不超过总投资的80%。</t>
  </si>
  <si>
    <t>完成水田整治740亩，粮食综合生产能力明显提升，水资源利用率逐步提升</t>
  </si>
  <si>
    <t>区水利局</t>
  </si>
  <si>
    <t>50010123A701700001146-水利工程建设类项目（B类)</t>
  </si>
  <si>
    <t>万州区白羊水厂2024年农村供水保障工程</t>
  </si>
  <si>
    <t>白羊镇清潭村、白羊集镇等</t>
  </si>
  <si>
    <t>扩建3000m³/d超滤膜净水设备一套（含设备间）；管网延伸部分：铺设涂塑无缝钢管22436m，3PE防腐无缝钢管3603m；新建100m3高位水池1座，新建50m3调节池（不锈钢成品）1座,组合泵2套（共4台）</t>
  </si>
  <si>
    <t>通过新建或改善饮水设施数量1处，达到降低受益群众用水成本，保障群众饮水安全的目标，饮水设施改造后水质达标率≥95%，项目工程验收合格率（100%），完成及时率100%；受益人口24691人，满意度≥90%</t>
  </si>
  <si>
    <t>走马镇人民政府</t>
  </si>
  <si>
    <t>万州区走马镇2021年农村供水保障工程（2024年续建）</t>
  </si>
  <si>
    <t>走马镇谷雨村、凉风村、渡河村、坝梁村、熊家村、走马社区等</t>
  </si>
  <si>
    <t>1、熊家村3组提水工程：①安装输水管道φ32PE 管0.45km, 单相电潜水泵两台；②供水站新建20m³高位水池一口；③安装配水管网φ25PE 管2.8km;
2、熊家村4组幸家坡供水保障工程：安装配水管道φ32PE 管1 .8km; 
3、谷雨村3组供水保障工程：①新建闸阀井2座；②安装输水管道φ63PE管1.3km;③ 新建一体化水厂一座(150m³/d)(含50m³ 清水池1座),水厂进场道路150m,150t/d 一体化超滤膜设备1套+二氧化氯消毒设备1套；④安装配水管道φ90PE~φ25PE 管15.659km;
4、坝梁村4组大堰沟供水保障工程：①水厂管理房改造，新建库房1座，沉淀池滤板、斜管更换，增加二氧化氯消毒设备1套，PAC 自动加药设备一套，更换水厂主管网及闸阀管件等；②安装配水管道φ50PE~φ32PE管3km;
5 、凉风村8 组凉风垭供水保障工程：①新建浮筒取水1处，取水管网φ 110PE 管0 . 1km;② 安装输水管网φ110PE 管1.6km;③新建20m³ 提水池一座，泵房一座(尺寸6m×4.56m),DN80 提水钢管0.3km,新增水泵两台；④水厂围墙改造20m,新增超滤设备 一 套(200m³/d),安装消毒设备一套(简易1.2×1.5×1.0m), 接电300m;
6、渡河村望罗坝供水保障工程：①管理房、加氯加药间门窗位置增加雨棚6个；
②絮凝池、沉淀池、无阀滤池检修；③水厂进场人行道路改造；采用M7.5浆砌砖修建梯步，梯步净空2.75m,踏涉15cm,宽30cm;④ 水厂絮凝沉淀池内壁贴砖；无阀滤池内滤料更换；
7、走马社区9组坟墓顶供水工程：①修建集水井1座；②安装输水管道φ50PE0.6km；③厂区围墙改造30m，场坪130㎡，水池拆除1座，安装超滤设备一套（200m³/d）含基础+设备房等，厂区搭电150m，地坪贴砖30㎡，新建清水池1座100m³，新建设备房1座（尺寸5.25m×3.5m），新建围墙、大门、排水沟等。</t>
  </si>
  <si>
    <t>新建或改善饮水设施数量≥1处；项目验收合格率100%，饮水设施改造后水质达标率≥70%；项目完成及时率100%；受益脱贫人口和监测对象人数≥130人；工程设计使用年限≥15年；受益人口满意度≥90%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</si>
</sst>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10" fillId="0" borderId="0">
      <alignment vertical="center"/>
    </xf>
    <xf numFmtId="0" fontId="27" fillId="27" borderId="1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/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2015年水利资金指标台账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2_2-1统计表_1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9 4" xfId="51"/>
    <cellStyle name="常规_总表_1 2" xfId="52"/>
    <cellStyle name="常规 11" xfId="53"/>
    <cellStyle name="常规 2" xfId="54"/>
    <cellStyle name="常规 15" xfId="55"/>
    <cellStyle name="常规 18" xfId="56"/>
  </cellStyles>
  <tableStyles count="0" defaultTableStyle="TableStyleMedium2" defaultPivotStyle="PivotStyleLight16"/>
  <colors>
    <mruColors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" name="矩形 2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4" name="矩形 3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" name="矩形 5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7" name="矩形 6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8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9" name="矩形 8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0" name="矩形 9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1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2" name="矩形 11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3" name="矩形 12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5" name="矩形 14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6" name="矩形 15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7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8" name="矩形 17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9" name="矩形 18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0" name="矩形 19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1" name="矩形 2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3" name="矩形 22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4" name="矩形 23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5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6" name="矩形 25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7" name="矩形 26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8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9" name="矩形 28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0" name="矩形 29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1" name="矩形 3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2" name="矩形 31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3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4" name="矩形 33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5" name="矩形 3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6" name="矩形 3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7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8" name="矩形 3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9" name="矩形 3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0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1" name="矩形 4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2" name="矩形 4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3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4" name="矩形 4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5" name="矩形 4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6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7" name="矩形 46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8" name="矩形 47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9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0" name="矩形 49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1" name="矩形 5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2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3" name="矩形 52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4" name="矩形 53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5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6" name="矩形 55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7" name="矩形 56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8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9" name="矩形 58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0" name="矩形 59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1" name="矩形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2" name="矩形 61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3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4" name="矩形 63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5" name="矩形 64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6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7" name="矩形 66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8" name="矩形 67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9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70" name="矩形 69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71" name="矩形 7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72" name="矩形 71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73" name="矩形 72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74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75" name="矩形 74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76" name="矩形 7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77" name="矩形 7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78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79" name="矩形 7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80" name="矩形 7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81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82" name="矩形 8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83" name="矩形 8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84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85" name="矩形 8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86" name="矩形 8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87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88" name="矩形 87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89" name="矩形 88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90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91" name="矩形 9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92" name="矩形 91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93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94" name="矩形 93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95" name="矩形 94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96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97" name="矩形 96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98" name="矩形 97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99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00" name="矩形 99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01" name="矩形 10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02" name="矩形 101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03" name="矩形 102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04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05" name="矩形 104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06" name="矩形 105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07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08" name="矩形 107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09" name="矩形 108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10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11" name="矩形 11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12" name="矩形 111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113" name="矩形 112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114" name="矩形 113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115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116" name="矩形 115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17" name="矩形 11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18" name="矩形 11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19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20" name="矩形 11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21" name="矩形 12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22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23" name="矩形 12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24" name="矩形 12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25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26" name="矩形 12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27" name="矩形 12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128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129" name="矩形 128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130" name="矩形 129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131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132" name="矩形 131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133" name="矩形 132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34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35" name="矩形 134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36" name="矩形 135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37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38" name="矩形 137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39" name="矩形 138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40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41" name="矩形 14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42" name="矩形 141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43" name="矩形 142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44" name="矩形 143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45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46" name="矩形 145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47" name="矩形 146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48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49" name="矩形 148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50" name="矩形 149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51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52" name="矩形 151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53" name="矩形 152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154" name="矩形 153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155" name="矩形 154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156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157" name="矩形 156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58" name="矩形 15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59" name="矩形 15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60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61" name="矩形 1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62" name="矩形 16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63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64" name="矩形 16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65" name="矩形 16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66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67" name="矩形 16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168" name="矩形 16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169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170" name="矩形 169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171" name="矩形 17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172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173" name="矩形 172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74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75" name="矩形 174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76" name="矩形 175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77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78" name="矩形 177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79" name="矩形 178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80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81" name="矩形 18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82" name="矩形 181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83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84" name="矩形 183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185" name="矩形 184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86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87" name="矩形 186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88" name="矩形 187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89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90" name="矩形 189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191" name="矩形 19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92" name="矩形 191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93" name="矩形 192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94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95" name="矩形 194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196" name="矩形 195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97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98" name="矩形 197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199" name="矩形 198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00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01" name="矩形 20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02" name="矩形 201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03" name="矩形 202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04" name="矩形 203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05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06" name="矩形 205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07" name="矩形 20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08" name="矩形 20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09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10" name="矩形 20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11" name="矩形 21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12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13" name="矩形 21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14" name="矩形 21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15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16" name="矩形 21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17" name="矩形 21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18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19" name="矩形 218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20" name="矩形 219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21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22" name="矩形 221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23" name="矩形 222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224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225" name="矩形 224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226" name="矩形 225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27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28" name="矩形 227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29" name="矩形 228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30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31" name="矩形 23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32" name="矩形 231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33" name="矩形 232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34" name="矩形 233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35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36" name="矩形 235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37" name="矩形 236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38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39" name="矩形 238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40" name="矩形 239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41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42" name="矩形 241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43" name="矩形 242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44" name="矩形 243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45" name="矩形 244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46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47" name="矩形 246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48" name="矩形 24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49" name="矩形 24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50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51" name="矩形 25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52" name="矩形 25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53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54" name="矩形 25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55" name="矩形 25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56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57" name="矩形 25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58" name="矩形 25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59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60" name="矩形 259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61" name="矩形 2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62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63" name="矩形 262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264" name="矩形 263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265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266" name="矩形 265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267" name="矩形 266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68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69" name="矩形 268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70" name="矩形 269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71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72" name="矩形 271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273" name="矩形 272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74" name="矩形 273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75" name="矩形 274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76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77" name="矩形 276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278" name="矩形 277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79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80" name="矩形 279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81" name="矩形 28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82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83" name="矩形 282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284" name="矩形 283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85" name="矩形 284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86" name="矩形 285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87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288" name="矩形 287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89" name="矩形 28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90" name="矩形 28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91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92" name="矩形 29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93" name="矩形 29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94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95" name="矩形 29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96" name="矩形 29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97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98" name="矩形 29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299" name="矩形 29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00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01" name="矩形 30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02" name="矩形 301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03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04" name="矩形 303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05" name="矩形 304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06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07" name="矩形 306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08" name="矩形 307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09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10" name="矩形 309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11" name="矩形 31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12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13" name="矩形 312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14" name="矩形 313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315" name="矩形 314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316" name="矩形 315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317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318" name="矩形 317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319" name="矩形 318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20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21" name="矩形 32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22" name="矩形 321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23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24" name="矩形 323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25" name="矩形 324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26" name="矩形 325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27" name="矩形 326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28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29" name="矩形 328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30" name="矩形 32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31" name="矩形 33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32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33" name="矩形 33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34" name="矩形 33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35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36" name="矩形 33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37" name="矩形 33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38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39" name="矩形 33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40" name="矩形 33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41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42" name="矩形 341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43" name="矩形 342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44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45" name="矩形 344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46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47" name="矩形 346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48" name="矩形 347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49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50" name="矩形 349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51" name="矩形 35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52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53" name="矩形 352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54" name="矩形 353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55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56" name="矩形 355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57" name="矩形 356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58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59" name="矩形 358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60" name="矩形 359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61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62" name="矩形 361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63" name="矩形 362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364" name="矩形 363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365" name="矩形 364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366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367" name="矩形 366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368" name="矩形 367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69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70" name="矩形 369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71" name="矩形 37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72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73" name="矩形 372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374" name="矩形 373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75" name="矩形 374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76" name="矩形 375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77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378" name="矩形 377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79" name="矩形 37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80" name="矩形 37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81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82" name="矩形 38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83" name="矩形 38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84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85" name="矩形 38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86" name="矩形 38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87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88" name="矩形 38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389" name="矩形 38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90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91" name="矩形 39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92" name="矩形 391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93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94" name="矩形 393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395" name="矩形 394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96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97" name="矩形 396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398" name="矩形 397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399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00" name="矩形 399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01" name="矩形 40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02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03" name="矩形 402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04" name="矩形 403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05" name="矩形 404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06" name="矩形 405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07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08" name="矩形 407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09" name="矩形 408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10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11" name="矩形 41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12" name="矩形 411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13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14" name="矩形 413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15" name="矩形 414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416" name="矩形 415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417" name="矩形 416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418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419" name="矩形 418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20" name="矩形 41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21" name="矩形 42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22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23" name="矩形 42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24" name="矩形 42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25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26" name="矩形 42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27" name="矩形 42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28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29" name="矩形 42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30" name="矩形 42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31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32" name="矩形 431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33" name="矩形 432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34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35" name="矩形 434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36" name="矩形 435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437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438" name="矩形 437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439" name="矩形 438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40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41" name="矩形 44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42" name="矩形 441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43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44" name="矩形 443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45" name="矩形 444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46" name="矩形 445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47" name="矩形 446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48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49" name="矩形 448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50" name="矩形 449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51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52" name="矩形 451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53" name="矩形 452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54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55" name="矩形 454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56" name="矩形 455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457" name="矩形 456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458" name="矩形 457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459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460" name="矩形 459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61" name="矩形 4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62" name="矩形 46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63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64" name="矩形 46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65" name="矩形 46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66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67" name="矩形 46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68" name="矩形 46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69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70" name="矩形 46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471" name="矩形 47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72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73" name="矩形 472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74" name="矩形 473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75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76" name="矩形 475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477" name="矩形 476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478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479" name="矩形 478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480" name="矩形 479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81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82" name="矩形 481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83" name="矩形 482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84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85" name="矩形 484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486" name="矩形 485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87" name="矩形 486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88" name="矩形 487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89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90" name="矩形 489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491" name="矩形 49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92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93" name="矩形 492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94" name="矩形 493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95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96" name="矩形 495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497" name="矩形 496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498" name="矩形 497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499" name="矩形 498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500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501" name="矩形 50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02" name="矩形 50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03" name="矩形 50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04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05" name="矩形 50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06" name="矩形 50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07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08" name="矩形 50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09" name="矩形 50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10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11" name="矩形 51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12" name="矩形 51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13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14" name="矩形 513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15" name="矩形 514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16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17" name="矩形 516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18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19" name="矩形 518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20" name="矩形 519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21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22" name="矩形 521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23" name="矩形 522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24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25" name="矩形 524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26" name="矩形 525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27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28" name="矩形 527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29" name="矩形 528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30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31" name="矩形 53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32" name="矩形 531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33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34" name="矩形 533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35" name="矩形 534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536" name="矩形 535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537" name="矩形 536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538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539" name="矩形 538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540" name="矩形 539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41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42" name="矩形 541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43" name="矩形 542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44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45" name="矩形 544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46" name="矩形 545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547" name="矩形 546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548" name="矩形 547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549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550" name="矩形 549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51" name="矩形 55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52" name="矩形 55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53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54" name="矩形 55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55" name="矩形 55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56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57" name="矩形 55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58" name="矩形 55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59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60" name="矩形 55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61" name="矩形 5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62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63" name="矩形 562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64" name="矩形 563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65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66" name="矩形 565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567" name="矩形 566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68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69" name="矩形 568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570" name="矩形 569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71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72" name="矩形 571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73" name="矩形 572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74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75" name="矩形 574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576" name="矩形 575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577" name="矩形 576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578" name="矩形 577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579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580" name="矩形 579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581" name="矩形 58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82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83" name="矩形 582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84" name="矩形 583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85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86" name="矩形 585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587" name="矩形 586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588" name="矩形 587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589" name="矩形 588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590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591" name="矩形 59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92" name="矩形 59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93" name="矩形 59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94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95" name="矩形 59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96" name="矩形 59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97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98" name="矩形 59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599" name="矩形 59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00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01" name="矩形 60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02" name="矩形 60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03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04" name="矩形 603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05" name="矩形 604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06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07" name="矩形 606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08" name="矩形 607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609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610" name="矩形 609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611" name="矩形 61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12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13" name="矩形 612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14" name="矩形 613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15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16" name="矩形 615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17" name="矩形 616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18" name="矩形 617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19" name="矩形 618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20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21" name="矩形 62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22" name="矩形 621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23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24" name="矩形 623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25" name="矩形 624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26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27" name="矩形 626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28" name="矩形 627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629" name="矩形 628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630" name="矩形 629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631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632" name="矩形 631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33" name="矩形 63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34" name="矩形 63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35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36" name="矩形 635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37" name="矩形 63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38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39" name="矩形 638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40" name="矩形 63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41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42" name="矩形 641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43" name="矩形 64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44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45" name="矩形 644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46" name="矩形 645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47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48" name="矩形 647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49" name="矩形 648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650" name="Rectangle 6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651" name="矩形 650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13</xdr:row>
      <xdr:rowOff>83820</xdr:rowOff>
    </xdr:to>
    <xdr:sp>
      <xdr:nvSpPr>
        <xdr:cNvPr id="652" name="矩形 651" descr="(N)S815`}WV`{767D0LJW"/>
        <xdr:cNvSpPr>
          <a:spLocks noChangeAspect="1"/>
        </xdr:cNvSpPr>
      </xdr:nvSpPr>
      <xdr:spPr>
        <a:xfrm>
          <a:off x="2433955" y="1490345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53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54" name="矩形 653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55" name="矩形 654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56" name="Rectangle 60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57" name="矩形 656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14</xdr:row>
      <xdr:rowOff>17145</xdr:rowOff>
    </xdr:to>
    <xdr:sp>
      <xdr:nvSpPr>
        <xdr:cNvPr id="658" name="矩形 657" descr="(N)S815`}WV`{767D0LJW"/>
        <xdr:cNvSpPr>
          <a:spLocks noChangeAspect="1"/>
        </xdr:cNvSpPr>
      </xdr:nvSpPr>
      <xdr:spPr>
        <a:xfrm>
          <a:off x="2433955" y="1490345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59" name="矩形 658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60" name="矩形 659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61" name="Rectangle 60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62" name="矩形 661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35560</xdr:rowOff>
    </xdr:to>
    <xdr:sp>
      <xdr:nvSpPr>
        <xdr:cNvPr id="663" name="矩形 662" descr="(N)S815`}WV`{767D0LJW"/>
        <xdr:cNvSpPr>
          <a:spLocks noChangeAspect="1"/>
        </xdr:cNvSpPr>
      </xdr:nvSpPr>
      <xdr:spPr>
        <a:xfrm>
          <a:off x="2433955" y="1490345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64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65" name="矩形 664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66" name="矩形 665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67" name="Rectangle 60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68" name="矩形 667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36195</xdr:rowOff>
    </xdr:to>
    <xdr:sp>
      <xdr:nvSpPr>
        <xdr:cNvPr id="669" name="矩形 668" descr="(N)S815`}WV`{767D0LJW"/>
        <xdr:cNvSpPr>
          <a:spLocks noChangeAspect="1"/>
        </xdr:cNvSpPr>
      </xdr:nvSpPr>
      <xdr:spPr>
        <a:xfrm>
          <a:off x="2433955" y="1490345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670" name="矩形 669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671" name="矩形 67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672" name="Rectangle 60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15</xdr:row>
      <xdr:rowOff>121285</xdr:rowOff>
    </xdr:to>
    <xdr:sp>
      <xdr:nvSpPr>
        <xdr:cNvPr id="673" name="矩形 672" descr="(N)S815`}WV`{767D0LJW"/>
        <xdr:cNvSpPr>
          <a:spLocks noChangeAspect="1"/>
        </xdr:cNvSpPr>
      </xdr:nvSpPr>
      <xdr:spPr>
        <a:xfrm>
          <a:off x="2433955" y="1490345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74" name="矩形 67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75" name="矩形 674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76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77" name="矩形 676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78" name="矩形 677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79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80" name="矩形 679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81" name="矩形 68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82" name="Rectangle 60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83" name="矩形 682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46355</xdr:rowOff>
    </xdr:to>
    <xdr:sp>
      <xdr:nvSpPr>
        <xdr:cNvPr id="684" name="矩形 683" descr="(N)S815`}WV`{767D0LJW"/>
        <xdr:cNvSpPr>
          <a:spLocks noChangeAspect="1"/>
        </xdr:cNvSpPr>
      </xdr:nvSpPr>
      <xdr:spPr>
        <a:xfrm>
          <a:off x="2433955" y="1490345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85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86" name="矩形 685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87" name="矩形 686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88" name="Rectangle 60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419100</xdr:colOff>
      <xdr:row>16</xdr:row>
      <xdr:rowOff>45720</xdr:rowOff>
    </xdr:to>
    <xdr:sp>
      <xdr:nvSpPr>
        <xdr:cNvPr id="689" name="矩形 688" descr="(N)S815`}WV`{767D0LJW"/>
        <xdr:cNvSpPr>
          <a:spLocks noChangeAspect="1"/>
        </xdr:cNvSpPr>
      </xdr:nvSpPr>
      <xdr:spPr>
        <a:xfrm>
          <a:off x="2433955" y="1490345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pane ySplit="6" topLeftCell="A7" activePane="bottomLeft" state="frozen"/>
      <selection/>
      <selection pane="bottomLeft" activeCell="A13" sqref="$A13:$XFD13"/>
    </sheetView>
  </sheetViews>
  <sheetFormatPr defaultColWidth="8.79166666666667" defaultRowHeight="12"/>
  <cols>
    <col min="1" max="1" width="5.85833333333333" style="2" customWidth="1"/>
    <col min="2" max="3" width="13.0416666666667" style="2" customWidth="1"/>
    <col min="4" max="4" width="27.8166666666667" style="2" customWidth="1"/>
    <col min="5" max="5" width="10.7583333333333" style="2" customWidth="1"/>
    <col min="6" max="6" width="13.9333333333333" style="2" customWidth="1"/>
    <col min="7" max="7" width="9.875" style="2" hidden="1" customWidth="1"/>
    <col min="8" max="8" width="8.69166666666667" style="2" customWidth="1"/>
    <col min="9" max="9" width="46.875" style="2" customWidth="1"/>
    <col min="10" max="10" width="25.125" style="2" customWidth="1"/>
    <col min="11" max="11" width="10.975" style="2" customWidth="1"/>
    <col min="12" max="12" width="9.34166666666667" style="2" customWidth="1"/>
    <col min="13" max="13" width="9.45833333333333" style="2" customWidth="1"/>
    <col min="14" max="14" width="9.66666666666667" style="2" customWidth="1"/>
    <col min="15" max="15" width="10.625" style="2" customWidth="1"/>
    <col min="16" max="16384" width="8.79166666666667" style="1"/>
  </cols>
  <sheetData>
    <row r="1" s="1" customFormat="1" spans="1:15">
      <c r="A1" s="4" t="s">
        <v>0</v>
      </c>
      <c r="B1" s="5"/>
      <c r="C1" s="5"/>
      <c r="D1" s="5"/>
      <c r="E1" s="5"/>
      <c r="F1" s="5"/>
      <c r="G1" s="5"/>
      <c r="H1" s="5"/>
      <c r="I1" s="20"/>
      <c r="J1" s="20"/>
      <c r="K1" s="20"/>
      <c r="L1" s="20"/>
      <c r="M1" s="20"/>
      <c r="N1" s="20"/>
      <c r="O1" s="20"/>
    </row>
    <row r="2" s="2" customFormat="1" ht="22.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3" customFormat="1" spans="1:1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  <c r="O3" s="11" t="s">
        <v>15</v>
      </c>
    </row>
    <row r="4" s="3" customFormat="1" ht="22" customHeight="1" spans="1:15">
      <c r="A4" s="7"/>
      <c r="B4" s="7"/>
      <c r="C4" s="9"/>
      <c r="D4" s="9"/>
      <c r="E4" s="9"/>
      <c r="F4" s="9"/>
      <c r="G4" s="9"/>
      <c r="H4" s="9"/>
      <c r="I4" s="22"/>
      <c r="J4" s="22"/>
      <c r="K4" s="22"/>
      <c r="L4" s="22"/>
      <c r="M4" s="22"/>
      <c r="N4" s="22"/>
      <c r="O4" s="11"/>
    </row>
    <row r="5" s="3" customFormat="1" ht="24" customHeight="1" spans="1:15">
      <c r="A5" s="7"/>
      <c r="B5" s="7"/>
      <c r="C5" s="10"/>
      <c r="D5" s="10"/>
      <c r="E5" s="10"/>
      <c r="F5" s="10"/>
      <c r="G5" s="10"/>
      <c r="H5" s="10"/>
      <c r="I5" s="23"/>
      <c r="J5" s="23"/>
      <c r="K5" s="23"/>
      <c r="L5" s="23"/>
      <c r="M5" s="23"/>
      <c r="N5" s="23"/>
      <c r="O5" s="11"/>
    </row>
    <row r="6" s="2" customFormat="1" ht="42" customHeight="1" spans="1:15">
      <c r="A6" s="11" t="s">
        <v>16</v>
      </c>
      <c r="B6" s="12" t="s">
        <v>17</v>
      </c>
      <c r="C6" s="12" t="s">
        <v>17</v>
      </c>
      <c r="D6" s="12" t="s">
        <v>17</v>
      </c>
      <c r="E6" s="13">
        <f>SUM(E7:E13)</f>
        <v>740</v>
      </c>
      <c r="F6" s="12" t="s">
        <v>17</v>
      </c>
      <c r="G6" s="12"/>
      <c r="H6" s="12" t="s">
        <v>17</v>
      </c>
      <c r="I6" s="12" t="s">
        <v>17</v>
      </c>
      <c r="J6" s="12" t="s">
        <v>17</v>
      </c>
      <c r="K6" s="12" t="s">
        <v>17</v>
      </c>
      <c r="L6" s="12" t="s">
        <v>17</v>
      </c>
      <c r="M6" s="12" t="s">
        <v>17</v>
      </c>
      <c r="N6" s="12" t="s">
        <v>17</v>
      </c>
      <c r="O6" s="12" t="s">
        <v>17</v>
      </c>
    </row>
    <row r="7" s="2" customFormat="1" ht="100" customHeight="1" spans="1:15">
      <c r="A7" s="12">
        <f>ROW(7:7)-6</f>
        <v>1</v>
      </c>
      <c r="B7" s="14" t="s">
        <v>18</v>
      </c>
      <c r="C7" s="15" t="s">
        <v>19</v>
      </c>
      <c r="D7" s="14" t="s">
        <v>20</v>
      </c>
      <c r="E7" s="16">
        <v>200</v>
      </c>
      <c r="F7" s="17" t="s">
        <v>21</v>
      </c>
      <c r="G7" s="17" t="s">
        <v>22</v>
      </c>
      <c r="H7" s="18" t="s">
        <v>23</v>
      </c>
      <c r="I7" s="14" t="s">
        <v>24</v>
      </c>
      <c r="J7" s="14" t="s">
        <v>25</v>
      </c>
      <c r="K7" s="24" t="s">
        <v>18</v>
      </c>
      <c r="L7" s="14" t="s">
        <v>26</v>
      </c>
      <c r="M7" s="25" t="s">
        <v>27</v>
      </c>
      <c r="N7" s="12" t="s">
        <v>28</v>
      </c>
      <c r="O7" s="26"/>
    </row>
    <row r="8" s="2" customFormat="1" ht="144" customHeight="1" spans="1:15">
      <c r="A8" s="12">
        <f>ROW(8:8)-6</f>
        <v>2</v>
      </c>
      <c r="B8" s="14" t="s">
        <v>29</v>
      </c>
      <c r="C8" s="15" t="s">
        <v>30</v>
      </c>
      <c r="D8" s="14" t="s">
        <v>31</v>
      </c>
      <c r="E8" s="16">
        <v>19.97</v>
      </c>
      <c r="F8" s="17" t="s">
        <v>32</v>
      </c>
      <c r="G8" s="17"/>
      <c r="H8" s="18" t="s">
        <v>33</v>
      </c>
      <c r="I8" s="14" t="s">
        <v>34</v>
      </c>
      <c r="J8" s="14" t="s">
        <v>35</v>
      </c>
      <c r="K8" s="24" t="s">
        <v>18</v>
      </c>
      <c r="L8" s="14" t="s">
        <v>36</v>
      </c>
      <c r="M8" s="25" t="s">
        <v>37</v>
      </c>
      <c r="N8" s="12" t="s">
        <v>28</v>
      </c>
      <c r="O8" s="26" t="s">
        <v>38</v>
      </c>
    </row>
    <row r="9" s="2" customFormat="1" ht="60" customHeight="1" spans="1:15">
      <c r="A9" s="12">
        <f>ROW(9:9)-6</f>
        <v>3</v>
      </c>
      <c r="B9" s="14" t="s">
        <v>39</v>
      </c>
      <c r="C9" s="15" t="s">
        <v>40</v>
      </c>
      <c r="D9" s="14" t="s">
        <v>41</v>
      </c>
      <c r="E9" s="16">
        <v>159</v>
      </c>
      <c r="F9" s="17" t="s">
        <v>21</v>
      </c>
      <c r="G9" s="17"/>
      <c r="H9" s="18" t="s">
        <v>42</v>
      </c>
      <c r="I9" s="14" t="s">
        <v>43</v>
      </c>
      <c r="J9" s="14" t="s">
        <v>44</v>
      </c>
      <c r="K9" s="14" t="s">
        <v>39</v>
      </c>
      <c r="L9" s="14" t="s">
        <v>45</v>
      </c>
      <c r="M9" s="14" t="s">
        <v>37</v>
      </c>
      <c r="N9" s="12" t="s">
        <v>28</v>
      </c>
      <c r="O9" s="26"/>
    </row>
    <row r="10" s="2" customFormat="1" ht="137" customHeight="1" spans="1:15">
      <c r="A10" s="12">
        <f>ROW(10:10)-6</f>
        <v>4</v>
      </c>
      <c r="B10" s="14" t="s">
        <v>39</v>
      </c>
      <c r="C10" s="15" t="s">
        <v>40</v>
      </c>
      <c r="D10" s="14" t="s">
        <v>41</v>
      </c>
      <c r="E10" s="16">
        <v>12.8</v>
      </c>
      <c r="F10" s="17" t="s">
        <v>32</v>
      </c>
      <c r="G10" s="17"/>
      <c r="H10" s="18" t="s">
        <v>42</v>
      </c>
      <c r="I10" s="14" t="s">
        <v>43</v>
      </c>
      <c r="J10" s="14" t="s">
        <v>44</v>
      </c>
      <c r="K10" s="14" t="s">
        <v>39</v>
      </c>
      <c r="L10" s="14" t="s">
        <v>45</v>
      </c>
      <c r="M10" s="14" t="s">
        <v>37</v>
      </c>
      <c r="N10" s="12" t="s">
        <v>28</v>
      </c>
      <c r="O10" s="26" t="s">
        <v>38</v>
      </c>
    </row>
    <row r="11" s="2" customFormat="1" ht="98" customHeight="1" spans="1:15">
      <c r="A11" s="12">
        <f>ROW(11:11)-6</f>
        <v>5</v>
      </c>
      <c r="B11" s="14" t="s">
        <v>46</v>
      </c>
      <c r="C11" s="15" t="s">
        <v>40</v>
      </c>
      <c r="D11" s="14" t="s">
        <v>47</v>
      </c>
      <c r="E11" s="16">
        <v>111</v>
      </c>
      <c r="F11" s="17" t="s">
        <v>21</v>
      </c>
      <c r="G11" s="17"/>
      <c r="H11" s="18" t="s">
        <v>48</v>
      </c>
      <c r="I11" s="14" t="s">
        <v>49</v>
      </c>
      <c r="J11" s="14" t="s">
        <v>50</v>
      </c>
      <c r="K11" s="14" t="s">
        <v>39</v>
      </c>
      <c r="L11" s="14" t="s">
        <v>36</v>
      </c>
      <c r="M11" s="25" t="s">
        <v>37</v>
      </c>
      <c r="N11" s="12" t="s">
        <v>28</v>
      </c>
      <c r="O11" s="26"/>
    </row>
    <row r="12" s="2" customFormat="1" ht="91" customHeight="1" spans="1:15">
      <c r="A12" s="12">
        <f>ROW(12:12)-6</f>
        <v>6</v>
      </c>
      <c r="B12" s="14" t="s">
        <v>51</v>
      </c>
      <c r="C12" s="15" t="s">
        <v>52</v>
      </c>
      <c r="D12" s="14" t="s">
        <v>53</v>
      </c>
      <c r="E12" s="19">
        <v>200</v>
      </c>
      <c r="F12" s="17" t="s">
        <v>21</v>
      </c>
      <c r="G12" s="17"/>
      <c r="H12" s="18" t="s">
        <v>54</v>
      </c>
      <c r="I12" s="27" t="s">
        <v>55</v>
      </c>
      <c r="J12" s="27" t="s">
        <v>56</v>
      </c>
      <c r="K12" s="14" t="s">
        <v>51</v>
      </c>
      <c r="L12" s="14" t="s">
        <v>36</v>
      </c>
      <c r="M12" s="25" t="s">
        <v>37</v>
      </c>
      <c r="N12" s="12" t="s">
        <v>28</v>
      </c>
      <c r="O12" s="26"/>
    </row>
    <row r="13" s="2" customFormat="1" ht="409" customHeight="1" spans="1:15">
      <c r="A13" s="12">
        <f>ROW(13:13)-6</f>
        <v>7</v>
      </c>
      <c r="B13" s="14" t="s">
        <v>57</v>
      </c>
      <c r="C13" s="15" t="s">
        <v>52</v>
      </c>
      <c r="D13" s="17" t="s">
        <v>58</v>
      </c>
      <c r="E13" s="16">
        <v>37.23</v>
      </c>
      <c r="F13" s="17" t="s">
        <v>32</v>
      </c>
      <c r="G13" s="17"/>
      <c r="H13" s="18" t="s">
        <v>59</v>
      </c>
      <c r="I13" s="28" t="s">
        <v>60</v>
      </c>
      <c r="J13" s="28" t="s">
        <v>61</v>
      </c>
      <c r="K13" s="14" t="s">
        <v>51</v>
      </c>
      <c r="L13" s="14" t="s">
        <v>36</v>
      </c>
      <c r="M13" s="25" t="s">
        <v>37</v>
      </c>
      <c r="N13" s="12" t="s">
        <v>28</v>
      </c>
      <c r="O13" s="26" t="s">
        <v>38</v>
      </c>
    </row>
  </sheetData>
  <autoFilter ref="A5:O13">
    <extLst/>
  </autoFilter>
  <mergeCells count="15">
    <mergeCell ref="A2:O2"/>
    <mergeCell ref="A3:A5"/>
    <mergeCell ref="B3:B5"/>
    <mergeCell ref="C3:C5"/>
    <mergeCell ref="D3:D5"/>
    <mergeCell ref="E3:E5"/>
    <mergeCell ref="F3:F5"/>
    <mergeCell ref="H3:H5"/>
    <mergeCell ref="I3:I5"/>
    <mergeCell ref="J3:J5"/>
    <mergeCell ref="K3:K5"/>
    <mergeCell ref="L3:L5"/>
    <mergeCell ref="M3:M5"/>
    <mergeCell ref="N3:N5"/>
    <mergeCell ref="O3:O5"/>
  </mergeCells>
  <pageMargins left="0.550694444444444" right="0.236111111111111" top="0.511805555555556" bottom="0.590277777777778" header="0.5" footer="0.236111111111111"/>
  <pageSetup paperSize="8" scale="95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冉冈</cp:lastModifiedBy>
  <dcterms:created xsi:type="dcterms:W3CDTF">2020-03-12T04:58:00Z</dcterms:created>
  <dcterms:modified xsi:type="dcterms:W3CDTF">2024-06-28T03:02:29Z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B10D629F16BD4456A05A9A6C26D9F479</vt:lpwstr>
  </property>
</Properties>
</file>