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_FilterDatabase" localSheetId="0" hidden="1">Sheet2!$A$5:$O$130</definedName>
    <definedName name="_xlnm.Print_Titles" localSheetId="0">Sheet2!$2:$6</definedName>
  </definedNames>
  <calcPr calcId="144525"/>
</workbook>
</file>

<file path=xl/sharedStrings.xml><?xml version="1.0" encoding="utf-8"?>
<sst xmlns="http://schemas.openxmlformats.org/spreadsheetml/2006/main" count="1468" uniqueCount="461">
  <si>
    <t>附件：</t>
  </si>
  <si>
    <t>万州区2023年第一批涉农统筹（衔接资金部分）资金预算表</t>
  </si>
  <si>
    <t>序号</t>
  </si>
  <si>
    <t>预算单位编码</t>
  </si>
  <si>
    <t>项目业主
(预算单位）</t>
  </si>
  <si>
    <t>汇总项目
（一级项目）</t>
  </si>
  <si>
    <t>项目名称
（二级项目）</t>
  </si>
  <si>
    <t>预算金额
（万元）</t>
  </si>
  <si>
    <t>资金来源</t>
  </si>
  <si>
    <t>建设地点</t>
  </si>
  <si>
    <t>建设内容</t>
  </si>
  <si>
    <t>绩效目标</t>
  </si>
  <si>
    <t>项目直接监管责任部门</t>
  </si>
  <si>
    <t>支出功能分类科目</t>
  </si>
  <si>
    <t>部门支出经济分类</t>
  </si>
  <si>
    <t>资金归口科室</t>
  </si>
  <si>
    <t>备注</t>
  </si>
  <si>
    <t>合计</t>
  </si>
  <si>
    <t>*</t>
  </si>
  <si>
    <t>区植物保护站</t>
  </si>
  <si>
    <t>50010123A700700001163-农业产业类项目（B类）</t>
  </si>
  <si>
    <t>万州区2023年红桔产业提升项目</t>
  </si>
  <si>
    <t>衔接资金-中央（渝财农〔2022〕131号）</t>
  </si>
  <si>
    <t>钟鼓楼街道、大周镇、李河镇、小周镇、太龙镇、黄柏乡、江南新区、经开区</t>
  </si>
  <si>
    <t>1.在大周、小周、太龙、黄柏、陈家坝，实施红桔提质改良，涉及果园17个3797亩。其中：深翻土壤3797亩，施畜禽粪便堆肥1518.8吨，重度回缩修剪151880株，病虫害绿色防控3797亩。
2.在小周、黄柏、大周、陈家坝实施基础实施项目。涉及果园8个2980亩。其中：配套2m宽、150mm厚C20混凝土产业便道25.71公里，100立方米好氧发酵池4个，200立方米好氧发酵池5个；20立方米配肥池4个，50立方米配肥池5个；配套潜水泵9台，搅拌机9台，管网170000米。
3.在经开区、李河、大周分别实施红桔加工项目。建设红桔加工建设项目共3个，建设红桔深加工项目点2个，改建厂房1000平方米、新建加工厂房1000平方米、选果洗果剥皮线1条、深加工设备1套等；建设红桔冷藏建设项目点1个，新建厂房及冷库3000平方米，配置设备1套等。
4.在陈家坝建设农文旅融合发展项目1处，“小桔灯”民宿基础配套（水电气、地板、墙面等）总计面积约2800平方米。
5.在大周、小周、太龙建设红结收购点23处，其中统一风格门头23处，配套分级设备23套、叉车23台、称重设备23台等。
6.搭建红桔智慧化平台1套，购置智慧化果园设施设备4套（包含土壤墒情监测4套、田间气象监测站4套、苗情监测设备4套、土壤养分检测仪4套、全自动虫情监测设备2套、太阳能无线监控30套）。</t>
  </si>
  <si>
    <t>通过本项目的实施，将直接促进全区5842亩红桔果园提质改良；建立红桔收购点和加工厂、实施以红桔文化为主题的生态旅游项目，将带动全区10万亩红桔产业发展和其他柑橘产业发展，推进一、二、三产业融合发展。</t>
  </si>
  <si>
    <t>区农业农村委</t>
  </si>
  <si>
    <r>
      <rPr>
        <sz val="11"/>
        <rFont val="宋体"/>
        <charset val="134"/>
      </rPr>
      <t>2130505-生产发展</t>
    </r>
  </si>
  <si>
    <r>
      <rPr>
        <sz val="11"/>
        <rFont val="宋体"/>
        <charset val="134"/>
      </rPr>
      <t>30299-其他商品和服务支出</t>
    </r>
  </si>
  <si>
    <t>农业科</t>
  </si>
  <si>
    <t>50010123A700700001162-农业基础设施类项目（B类）</t>
  </si>
  <si>
    <t>万州区2022年高标准农田建设项目（2023年续建）</t>
  </si>
  <si>
    <t>万州区</t>
  </si>
  <si>
    <t>建设高标准农田10万亩，包括土地平整、灌溉与排水、田间道路等。</t>
  </si>
  <si>
    <t>1、项目验收合格；2、受益乡镇、村满意度≥90%；3、建设期1-2年；4、建设高标准农田10万亩，并上图入库。</t>
  </si>
  <si>
    <t>2130504-农村基础设施建设</t>
  </si>
  <si>
    <t>31005-基础设施建设</t>
  </si>
  <si>
    <t>衔接资金-市级（渝财农〔2022〕146号</t>
  </si>
  <si>
    <t>区农业技术推广站</t>
  </si>
  <si>
    <t>万州区2023年粮油新品种新技术引进、试验、示范项目</t>
  </si>
  <si>
    <t>甘宁、罗田、龙沙等镇</t>
  </si>
  <si>
    <t>1.开展优质稻品种引进试验20个；
2.开展低吸附水稻品种试验6-8个；
3.开展甘薯种植新模式试验；
4.开展优质大豆、玉米品种、种植密度和海拔试验，豆玉带状复合种植模式探索；
5.水稻绿色发展试验：重金属阻隔技术试验，同重庆大学合作开展水稻“两无三增”粮食安全试验示范；                                    
6.稻渔高效发展试验，品种研究，模式优化；
7.现场观摩培训，模式总结； 
8.开展“摸鱼节”等节会品鉴、展示展销活动。</t>
  </si>
  <si>
    <t>1.落实藏粮于技，为新品种、新模式尽快大面积推广奠定坚实基础；                                        2.同三峡农科院等科研院校合作，形成繁育推、产学研一体发展；
3.筛选出的优势品种迅速推广，带动试验区内农户增收。</t>
  </si>
  <si>
    <t>万州区2023年水稻绿色高质高效示范推广项目</t>
  </si>
  <si>
    <t>龙沙镇、甘宁镇、余家镇、罗田镇、天城镇</t>
  </si>
  <si>
    <t>1.优质稻品种推广；
2.建立以水稻智能化育秧为载体的全程机械化示范片1万亩（含千亩核心片和百亩攻关片）；
3.培育壮大种粮大户，对种粮大户的智能化育秧、烘干等设施设备进行配套升级；
4.建立智慧稻渔模式示范
5.品牌创建。</t>
  </si>
  <si>
    <t>1.优质稻品种推广运用于生产，实现产单产提升，促进产业提质增产；
2.百亩攻关片平均亩产700公斤以上，带动面上均衡增产；                                  3.带动项目区业主和农户增收。</t>
  </si>
  <si>
    <t>区多种经营技术推广站</t>
  </si>
  <si>
    <t>万州区2023年蔬菜优良品种、新技术引进筛选及推广项目</t>
  </si>
  <si>
    <t>在甘宁、九池、孙家、罗田、李河等地实施优良新品种引进示范及标准化生产技术集成推广，新优品种、标准化高效生产技术推广应用覆盖面积达2000亩以上，辐射带动全区主要蔬菜基地绿色高效生产。1.优良新品种示范及标准化技术推广。一是早春精细蔬菜优良新品种展示与标准化生产示范150亩。在甘宁蔬菜基地主要进行茄果类优良新品种引进示范；采取双色膜、防草布、可降解膜等全膜覆盖栽培；主推嫁接技术、优质抗病良种、培育壮苗并分级栽苗、合理密植、科学施肥（重施底肥并以施有机肥为主、有机无机科学配施）、病虫害绿色综合防控等标准化技术。二是秋冬蔬菜优良新品种展示与标准化生产示范200亩。在九池、孙家等地开展花菜、甘蓝、白菜等蔬菜优良品种展示，主推漂浮育苗，提倡覆膜覆盖，推广适期播种等技术应用。三是高山错季蔬菜产出结构调整示范50亩。在罗田高山基地开展全年高效茬口栽培展示，提高种植效益。主推精细育苗，推广避雨栽培，配方施肥，科学精准用药，集成高山蔬菜优质高效栽培技术。
2.开展新优品种的引进和适应性筛选。在李河育繁推一体化基地加大茄果类、瓜类、甘蓝类等新优蔬菜品种的引进筛选，主要是番茄、辣椒、茄子、丝瓜、苦瓜、花菜、甘蓝、萝卜8大品种。
3.蔬菜生产试验示范及技术服务。对新优品种引进试验、新技术应用等情况进行持续跟踪、监测等；开展标准化蔬菜生产技术宣传培训、技术交流及安全生产宣传等；开展地产蔬菜生产田间调查、统计分析等。</t>
  </si>
  <si>
    <t>优新品种引进筛选30个以上、推广10个以上，品种、高效技术覆盖面积达2000亩。推广基地内每亩增收5%以上，良种覆盖率达90%以上；通过优良新品种、新技术引进示范，减少病虫害的发生，有效减少化肥、农药使用量，基地内化肥和化学农药使用量低于本辖区蔬菜基地平均水平；通过双色膜、防草布、可降解膜应用示范，探索减少劳动力的办法，降低生产成本，并逐步改善蔬菜基地劳动力不足等问题；通过高山蔬菜品种结构调整及茬口安排摸索，提高蔬菜经济价值，增加农户收益；种植主体满意度90%以上；带农50户农户增收。</t>
  </si>
  <si>
    <t>万州区2023年发展新蔬菜基地项目</t>
  </si>
  <si>
    <t>1、探索“主体（企业、合作社等）+村集体+示范基地+菜农”等组织发展模式，推广核心面积600亩，辐射带动面积1000亩；2、建立购销合作协议，采取保护价收购，实行统一供种（种子、种苗）、统一技术、统一收购。具体包括：（1）新建育苗设施。热镀锌育苗连栋棚，2座、面积4800 m2。（2）开展集中育苗，统一种子、种苗。购买种子及集中育苗所需的基质、穴盘（含漂盘）等。（3）统一技术。重点在覆膜栽培、科学施肥、病虫害防治结合。</t>
  </si>
  <si>
    <t>在罗田天生社区、五桥民安社区、甘宁庙沟村、龙沙镇何燕村、印盒村、黄金村等区域实施“企业+村集体+示范基地+菜农”组织发展模式，模式推广核心面积600亩、辐射带动面积1000亩。通过“主体+村集体+示范基地+菜农”或者“主体+基地+菜农”等组织发展模式的探索，进一步带动农户参与到蔬菜生产当中，进而促进蔬菜产业发展。通过模式的探索，2023年蔬菜播种面积增加1000亩，产量1800吨，产值180万元，同时带动200余户农户增收。</t>
  </si>
  <si>
    <t>万州区2023年大豆玉米带状复合种植示范推广项目</t>
  </si>
  <si>
    <t>龙沙、罗田、分水等</t>
  </si>
  <si>
    <t>1.优质玉米、大豆品种推广；
2.建立大豆玉米带状复合种植示范片6500亩；
3.建立大豆高粱带状复合种植试验示范片250亩；
4.豆玉带状复合种植绿色高效发展试验，示范。</t>
  </si>
  <si>
    <t>1.优质品种推广运用于生产；
2.玉米、高粱不减产，增种一季豆；               
3.带动项目区业主和农户增收。</t>
  </si>
  <si>
    <t>区水产研究所</t>
  </si>
  <si>
    <t>万州区2023年稻渔综合种养试验示范项目</t>
  </si>
  <si>
    <t>甘宁镇、龙沙镇、太安镇、罗田镇、天城街道、茨竹乡</t>
  </si>
  <si>
    <t xml:space="preserve">
1.在稻渔综合种养示范基地实施主养长吻鮠、黄颡鱼或加州鲈，套养胭脂鱼、岩原鲤的名特优品种稻渔综合种养稻渔共作+常规鱼类稻渔轮作试验示范50亩。                                                                                               
2.在稻渔综合种养示范基地实施常规鱼稻渔综合种养稻渔共作、轮作两季生产试验示范450亩。</t>
  </si>
  <si>
    <t>1.名特优品种稻渔综合种养稻渔共作+常规鱼类稻渔轮作试验示范50亩。该模式名特优品种稻田鱼亩产量100公斤以上，稻渔轮作稻田鱼亩产量150公斤以上，稻田鱼亩产值7000元以上。                                                                                               
2.常规鱼稻渔综合种养稻渔共作、轮作两季生产试验示范450亩。该模式稻渔共作稻田鱼亩产量150公斤以上，稻渔轮作稻田鱼亩产量150公斤以上，稻田鱼亩产值5000元以上。</t>
  </si>
  <si>
    <t>50010123A700700001166-农业其他类项目（B类）</t>
  </si>
  <si>
    <t>万州区2023年三峡库区鱼类增殖放流项目</t>
  </si>
  <si>
    <t>长江万州段</t>
  </si>
  <si>
    <t xml:space="preserve">人工繁育并向库区增殖放流胭脂鱼、岩原鲤、长吻鮠、黄颡鱼、中华倒刺鲃、厚颌魴、鲢、鳙等鱼类100万尾。
</t>
  </si>
  <si>
    <t>人工繁育并向库区增殖放流胭脂鱼、岩原鲤、长吻鮠、黄颡鱼、中华倒刺鲃、厚颌魴、鲢、鳙等鱼类100万尾</t>
  </si>
  <si>
    <t>万州区2023年水产现代种业提升项目</t>
  </si>
  <si>
    <t>重庆市万州区水产研究所甘宁基地、大周基地</t>
  </si>
  <si>
    <t>1.开展长江鲟、圆口铜鱼、长鳍吻鮈、长吻鮠、黄颡鱼、胭脂鱼、岩原鲤、鲈鲤、中华倒刺鲃、厚颌魴、中华鳖等鱼类资源的收集引进及人工驯养保种繁育。
2.对长江上游（重庆段）珍稀特有鱼类国家级自然保护区增殖放流站-大周野化驯养基地进行维护，面积约800m2，以及其他设施设备更新。</t>
  </si>
  <si>
    <t xml:space="preserve">新增珍稀名特鱼类优质种源2000尾，我单位珍稀名特鱼储备达到个12个品种以上，促进我单位珍稀名特鱼苗种生产能力达到800万以上。
  </t>
  </si>
  <si>
    <t>万州区2023年特色水果绿色高效集成技术示范项目</t>
  </si>
  <si>
    <t>1.在分水镇石碾村等2个村开展1000亩脆李不同避雨材料（透气膜、无纺布）试验示范；
2.在龙沙镇开展500亩晚熟柑橘不同防冻材料（透气膜、无纺布）试验示范；
3.在武陵、熊家、太龙等镇乡开展50亩早熟柑橘、枇杷、红桔等品种引进及改良试验示范。
4.在甘宁开展50亩液态肥使用对土壤有机质含量、果实品质，产量影响及效益息分析。</t>
  </si>
  <si>
    <t xml:space="preserve">1.建立脆李避雨示范基地1000亩，示范区内，裂果率同比降低50%以上，优质果率提高20%以上；
2晚熟柑橘防冻集成技术示范基地500亩，示范区内，果实浮皮枯水率降低20%，优质果率提高20%以上；
3.建立早熟柑橘、枇杷、红桔等品种引进及改良试验示范基地50亩。研究其对土壤有机质含量、果实品质，产量影响及效益息分析。
</t>
  </si>
  <si>
    <t xml:space="preserve">30227-委托业务费 </t>
  </si>
  <si>
    <t>万州区2023年经果林生产能力提升项目</t>
  </si>
  <si>
    <t>在武陵镇、恒合乡等25个镇乡（街道）建设果园有机配方肥施用系统及高压施药系统示范基地6000亩以上。配备果园有机配方肥施用系统、高压施药系统等。</t>
  </si>
  <si>
    <t>项目建成后经果林生产能力大幅提升，柑橘每亩增产500斤以上，特色小水果每亩增产400斤以上，优质果率提高10%以上。</t>
  </si>
  <si>
    <t>万州区2023年低产茶园改造提升试验示范及技术集成项目</t>
  </si>
  <si>
    <t>新乡镇治华村、太安镇凤凰社区、长岭镇青石社区、孙家镇兰草村</t>
  </si>
  <si>
    <t>在新乡镇、太安镇等镇乡（街道）开展低产茶园改造提升试验，示范面积500亩。1.分片区开展低产茶园改造试验示范500亩：其中新乡镇治华村100亩、太安镇凤凰社区100亩、长岭镇青石社区100亩、孙家镇兰草村100亩、燕山乡泉水村100亩；改造对象为丰产8年以上、且树势未老先衰或已经衰老的茶树，通过深耕、施肥、修剪、冬管等使其更新复壮。2.集成《万州区山地低产茶园更新复壮技术》一套。3.对全区茶园开展跟踪指导、技术服务及试验示范点的全程指导跟踪监测、组织观摩等</t>
  </si>
  <si>
    <t>通过项目实施，低产茶园改造恢复正常生产后实现亩产量50kg以上，实现亩产值5000元以上；同时集成万州区山地低产茶园更新复壮技术，应用推广全区5000亩以上低产茶园完成改造提升，实现产能产值的恢复，带动30个农户通过在茶园务工增加收入1000元以上</t>
  </si>
  <si>
    <t>万州区2023年三峡柑橘国际交易会</t>
  </si>
  <si>
    <t>1.开展三峡柑橘宣传推介及鉴评活动 2.实施三峡柑橘.玫瑰香橙包装及销售奖补；3.三峡柑橘专题推介会（北京、西安）；4、参加西交会等展会节会。5、农产品品牌宣传。</t>
  </si>
  <si>
    <t>提升柑橘品牌知名度和品牌影响力，推介三峡柑橘，大力推动产销对接。</t>
  </si>
  <si>
    <t>万州区2023年产业便道建设项目</t>
  </si>
  <si>
    <t>涉农镇乡（街道）</t>
  </si>
  <si>
    <t>新建有机高效产业园产业便道建设100公里</t>
  </si>
  <si>
    <t>新建产业便道建设100公里；农户以务工方式获得报酬。项目在政府门户网上进行公示，接受监督</t>
  </si>
  <si>
    <t>万州区2023年农产品冷藏保鲜设施及烤房建设项目</t>
  </si>
  <si>
    <t>新建烤房80座，新建农产品商品化处理设施设备及农产品产地仓储保鲜设施30座。</t>
  </si>
  <si>
    <t>到2023年底，全区新建新建烤房80座，新建农产品商品化处理设施设备及农产品产地仓储保鲜设施30座。</t>
  </si>
  <si>
    <t>万州区2023年脱贫户产业补助</t>
  </si>
  <si>
    <t>全区</t>
  </si>
  <si>
    <t>对脱贫户发展产业按万州府办发[2019]48号（关于印发万州区建卡贫困户产业发展扶持办法的通知）进行补助，每户补助3500元；种植自家承包地以外的粮油、蔬菜、油料1亩及以上，每亩补助500元，最高不超过1000元。</t>
  </si>
  <si>
    <t>引导800户以上脱贫户发展产业，激发内生动力，助力巩固脱贫攻坚成果。</t>
  </si>
  <si>
    <t xml:space="preserve">30310-个人农业生产补贴 </t>
  </si>
  <si>
    <t>区畜牧技术推广站</t>
  </si>
  <si>
    <t>万州区2023年有机农业产业化建设项目生猪养殖场贷款贴息</t>
  </si>
  <si>
    <t>全区所涉20个镇乡</t>
  </si>
  <si>
    <t>用于生猪养殖生产经营，猪场改建的基础建设的银行贷款按贴息政策进行补贴。</t>
  </si>
  <si>
    <t>促进我区生猪产业持续健康发展，为养殖企业减轻资金利息负担。</t>
  </si>
  <si>
    <t>31205-利息补贴</t>
  </si>
  <si>
    <t>万州区2023年家畜引种、改良项目</t>
  </si>
  <si>
    <t>全区有关镇乡街道</t>
  </si>
  <si>
    <t>从区外市（省）级以上育种场引种，改良技术的推广。</t>
  </si>
  <si>
    <t>全区规模养殖场引种补贴、改良配种补贴。</t>
  </si>
  <si>
    <t>区土肥与农业生态保护站</t>
  </si>
  <si>
    <t>万州区2023年有机肥替代化肥项目</t>
  </si>
  <si>
    <t>全区所有镇乡街道</t>
  </si>
  <si>
    <t>在甘宁、龙沙、武陵等乡镇采用先建后补方式，开展有机肥替代化肥5万亩，对年出栏1000头以上的规模养殖场和大型畜禽粪污发酵场生产有机肥进行补助。</t>
  </si>
  <si>
    <t>实施面积5万亩，施用有机肥2.5万吨，促进全区种养循环，促进农业绿肥有机发展</t>
  </si>
  <si>
    <t xml:space="preserve">31204-费用补贴 </t>
  </si>
  <si>
    <t>万州区2023年秸秆综合利用奖补项目</t>
  </si>
  <si>
    <t>推进秸秆收购及综合利用</t>
  </si>
  <si>
    <t>推进秸秆综合利用，减少违规露天焚烧</t>
  </si>
  <si>
    <r>
      <rPr>
        <sz val="11"/>
        <rFont val="宋体"/>
        <charset val="134"/>
      </rPr>
      <t>2130506-社会发展</t>
    </r>
  </si>
  <si>
    <t>万州区2023年扶持壮大村级集体经济项目</t>
  </si>
  <si>
    <t>通过优选30个村集体进行扶持，采取以奖代补方式，每个村给予50万元的一次性财政奖补资金。</t>
  </si>
  <si>
    <t>扶持项目自建成年度起，实现村集体收益有提升，投资收益率每年达到6%以上。</t>
  </si>
  <si>
    <r>
      <rPr>
        <sz val="11"/>
        <rFont val="宋体"/>
        <charset val="134"/>
      </rPr>
      <t>31005-基础设施建设</t>
    </r>
  </si>
  <si>
    <t>区农业经营管理站</t>
  </si>
  <si>
    <t>万州区2023年农业生产社会化服务试点项目</t>
  </si>
  <si>
    <t>甘宁镇等乡镇</t>
  </si>
  <si>
    <t>在甘宁、白羊等乡镇开展粮油、水果、蔬菜、茶叶等产业社会化服务试点4万亩左右。</t>
  </si>
  <si>
    <t>培育生产社会化服务组织，提升社会化服务能力，增加组织的收入；带动农户收入，壮大集体经济，助力巩固拓展脱贫攻坚成果、全面推进乡村振兴。</t>
  </si>
  <si>
    <t>2130505-生产发展</t>
  </si>
  <si>
    <t>万州区2023年山村江村建设</t>
  </si>
  <si>
    <t>按照“江村山村”建设标准，对纳入建设名单的村，实施人居环境整治提升、主导产业提质增效、基地基础设施配套完善提升、产业链条延伸、品牌培育等“补短板”项目建设，培育一批有特色有韵味的美丽江村、山村。</t>
  </si>
  <si>
    <t>续建44个江村山村建设任务，并对2022年度建设成效突出的江村山村进行奖励性补助，体现乡村特色风貌，彰显山地特色和山水韵味，打造美丽乡村的万州样板。实现每个镇乡有1-2个区级乡村振兴示范村目标。巩固提升20个人居环境示范院落，15个产业基地提质增效。</t>
  </si>
  <si>
    <t>万州区2023年农业产业项目管理费</t>
  </si>
  <si>
    <t>1.聘请专家对全区农业产业项目进行指导，并对其可行性评审和项目完工后综合验收。2.聘请三方中介开展我区撂荒耕地排查整治利用监测服务</t>
  </si>
  <si>
    <t>1.可行性评审和项目完工后综合验收.2.全面排查整治利用撂荒耕地，充分挖掘耕地生产潜力。</t>
  </si>
  <si>
    <t>双河口街道</t>
  </si>
  <si>
    <t>50010123A701700001146-水利工程建设类项目（B类)</t>
  </si>
  <si>
    <t>万州区双河口街道永清村2023年农村供水保障提升工程</t>
  </si>
  <si>
    <t>衔接资金-市级渝财农〔2022〕155号</t>
  </si>
  <si>
    <t>永清村</t>
  </si>
  <si>
    <t>改建供水工程，安装管道等。</t>
  </si>
  <si>
    <t>新建或改善饮水设施数量（≥1个）；项目（工程）完成及时率（≥100%）；受益人口（≥1386人），其中脱贫人口和监测对象人数（≥39人）；预计吸纳12名当地劳动力务工，发放劳务报酬6.75万元；受益人口满意度≥90%；以工代赈工程参与群众满意度≥95%</t>
  </si>
  <si>
    <t>区水利局</t>
  </si>
  <si>
    <t>衔接资金</t>
  </si>
  <si>
    <t>衔接资金-市级-（渝财农〔2022〕146号</t>
  </si>
  <si>
    <t>高梁镇</t>
  </si>
  <si>
    <t>万州区高梁镇2023年农村供水保障工程</t>
  </si>
  <si>
    <t>顺安村等村社</t>
  </si>
  <si>
    <t>新建或改善饮水设施数量（≥8个）；项目（工程）完成及时率（≥100%）；受益人口（≥1433人），其中脱贫人口和监测对象人数（≥197人）；预计吸纳10名当地劳动力务工，发放劳务报酬13万元；受益人口满意度≥90%；以工代赈工程参与群众满意度≥95%</t>
  </si>
  <si>
    <t>九池街道</t>
  </si>
  <si>
    <t>万州区九池街道2023年农村供水保障工程</t>
  </si>
  <si>
    <t>金明等村社</t>
  </si>
  <si>
    <t>新建或改善饮水设施数量（≥2个）；受益人口1607人；项目（工程）完成及时率（≥100%）；预计吸纳8名当地劳动力务工，发放劳务报酬2.58万元；受益人口满意度≥90%；以工代赈工程参与群众满意度≥95%</t>
  </si>
  <si>
    <t>分水镇</t>
  </si>
  <si>
    <t>万州区分水镇2023年农村供水保障工程</t>
  </si>
  <si>
    <t>茶坪村等村社</t>
  </si>
  <si>
    <t>受益人口10000人，其中脱贫及监测户550人；预计吸纳8名当地劳动力务工，发放劳务报酬10万元；工程使用年限≥15年；受益人口满意度≥90%；以工代赈工程参与群众满意度≥95%</t>
  </si>
  <si>
    <t>郭村镇</t>
  </si>
  <si>
    <t>万州区郭村镇2023年农村供水保障工程</t>
  </si>
  <si>
    <t>安全村等村社</t>
  </si>
  <si>
    <t>新建或改善饮水设施数量≥6个；工程验收合格率100%；工程完成及时率100%；受益人口≥6500人，其中脱贫人口和监测对象人数≥715人；预计吸纳18名当地劳动力务工，发放劳务报酬10.8万元；工程使用年限≥15年；受益人口满意度≥90%</t>
  </si>
  <si>
    <t>熊家镇</t>
  </si>
  <si>
    <t>万州区熊家镇2023年农村供水保障工程</t>
  </si>
  <si>
    <t>松柏村等村社</t>
  </si>
  <si>
    <t>建供水工程，安装管道等。</t>
  </si>
  <si>
    <t>新建或改善贫困村饮水设施数量≥7处；项目验收合格率100%，项目完成及时率100%；受益建档立卡贫困人口数≥425人；工程设计使用年限≥15年；预计吸纳23名当地劳动力务工，发放劳务报酬48万元；受益人口满意度≥90%；以工代赈工程参与群众满意度≥95%</t>
  </si>
  <si>
    <t>响水镇</t>
  </si>
  <si>
    <t>万州区响水镇公议村2023年农村供水保障工程</t>
  </si>
  <si>
    <t>公议村等村社</t>
  </si>
  <si>
    <t>改建供水工程等。</t>
  </si>
  <si>
    <t>受益人口 2400 人；预计吸纳10名当地劳动力务工，预计发放劳务报酬9.3万元；受益人口满意度≥90%；以工代赈工程参与群众满意度≥95%</t>
  </si>
  <si>
    <t>李河镇</t>
  </si>
  <si>
    <t>万州区李河镇天地村2023年农村供水保障工程</t>
  </si>
  <si>
    <t>天地村等村社</t>
  </si>
  <si>
    <t>水源整治，改建供水工程，安装管道等。</t>
  </si>
  <si>
    <t>新建或改善饮水设施数量（≥6个）；项目（工程）完成及时率（≥100%）；受益人口（≥9140人），其中脱贫人口和监测对象人数（≥650人）；预计吸纳农村劳动力10人，发放劳务报酬8万元；受益人口满意度≥90%；以工代赈工程参与群众满意度≥95%</t>
  </si>
  <si>
    <t>龙沙镇</t>
  </si>
  <si>
    <t>万州区龙沙镇2023年农村供水保障工程</t>
  </si>
  <si>
    <t>老林村等村社</t>
  </si>
  <si>
    <t>改善饮水设施数量≥2处；项目验收合格率100%；项目完成及时率100%；工程设计使用年限≥10年；预计吸纳25名当地劳动力务工，发放劳务报酬14万元；受益人口满意度≥90%；以工代赈工程参与群众满意度≥95%</t>
  </si>
  <si>
    <t>后山镇</t>
  </si>
  <si>
    <t>万州区后山镇2023年农村供水保障工程</t>
  </si>
  <si>
    <t>马槽村等村社</t>
  </si>
  <si>
    <t>新建或改建供水工程，安装管道等。</t>
  </si>
  <si>
    <t>受益人口≥3000人；项目（工程）完成及时率（≥100%），预计吸纳农村劳动力20人，发放劳动报酬30万元；受益人口满意度≥90%；以工代赈工程参与群众满意度≥95%</t>
  </si>
  <si>
    <t>柱山乡</t>
  </si>
  <si>
    <t>万州区柱山乡2023年农村供水保障工程</t>
  </si>
  <si>
    <t>三木村等村社</t>
  </si>
  <si>
    <t>建取水池、修建蓄水池，安装管道等。</t>
  </si>
  <si>
    <t>受益人口3713人；项目按时完成率100%；预计吸纳10名当地劳动力务工，预计发放劳务报酬11.30万元受益人口满意度≥90%；以工代赈工程参与群众满意度≥95%</t>
  </si>
  <si>
    <t>开源水务有限公司</t>
  </si>
  <si>
    <t>万州区新田镇2023年农村供水保障工程</t>
  </si>
  <si>
    <t>高家村等村社</t>
  </si>
  <si>
    <t>修建取水池、过滤池，整治水厂，修建蓄水池，安装水泵、管网等。</t>
  </si>
  <si>
    <t>受益人口1790人；项目按时完成率100%；预计吸纳10名当地劳动力务工，发放劳务报酬16.65万元；受益人口满意度≥90%；以工代赈工程参与群众满意度≥95%</t>
  </si>
  <si>
    <t>新田镇</t>
  </si>
  <si>
    <t>万州区新田镇天德村 2023 年农村供水保障工程</t>
  </si>
  <si>
    <t>天德村</t>
  </si>
  <si>
    <t>延伸管网至新田镇天德村，建 调蓄水池。</t>
  </si>
  <si>
    <t>项目受益人口300人，项目验收合格率（100%），项目完成及时率（100%）、预计吸纳17名当地劳动力，预计发放劳务报酬19.93万元，受益人口满意度≥90%，以工代赈工程参与群众满意度≥95%</t>
  </si>
  <si>
    <t>长岭镇</t>
  </si>
  <si>
    <t>万州区长岭镇2023年农村供水保障工程</t>
  </si>
  <si>
    <t>茶店村等村社</t>
  </si>
  <si>
    <t>修建水厂、泵房，安装管道等。</t>
  </si>
  <si>
    <t>受益人口3840人；项目按时完成率100%；预计吸纳20名当地劳动力务工，预计发放劳务报酬29.3万元；受益人口满意度≥90%；以工代赈工程参与群众满意度≥95%</t>
  </si>
  <si>
    <t>长滩镇</t>
  </si>
  <si>
    <t>万州区长滩镇2023年农村供水保障工程</t>
  </si>
  <si>
    <t>沙滩等村社</t>
  </si>
  <si>
    <t>受益人口8914人；项目按时完成率100%；预计吸纳农村劳动力15人，发放劳动报酬10万元；受益人口满意度≥90%；以工代赈工程参与群众满意度≥95%</t>
  </si>
  <si>
    <t>太安镇</t>
  </si>
  <si>
    <t>万州区太安镇2023年农村供水保障工程</t>
  </si>
  <si>
    <t>柏弯村等村社</t>
  </si>
  <si>
    <t>修建供水工程，安装管网等。</t>
  </si>
  <si>
    <t>受益人口4630人；项目按时完成率100%；预计吸纳18名当地劳动力务工，预计发放劳务报酬25.8万元；受益人口满意度≥90%；以工代赈工程参与群众满意度≥95%</t>
  </si>
  <si>
    <t>衔接资金-市级-渝财农〔2022〕137号（农村供水保障）</t>
  </si>
  <si>
    <t>燕山乡</t>
  </si>
  <si>
    <t>万州区燕山乡2023年农村供水保障工程</t>
  </si>
  <si>
    <t>东峡村等村社</t>
  </si>
  <si>
    <t>项目（工程）完成及时率（≥100%）；受益人口8000人；预计吸纳农村劳动力 10 人，发放劳务报酬 5.82 万元；受益人口满意度≥90%；以工代赈工程参与群众满意度≥95%</t>
  </si>
  <si>
    <t>白土镇</t>
  </si>
  <si>
    <t>万州区白土镇2023年农村供水保障工程</t>
  </si>
  <si>
    <t>人头村等村社</t>
  </si>
  <si>
    <t>新建或改善饮水设施数量5个；项目工程验收合格率100%；工程完成及时率≥100%；受益人口≥11630人，其中脱贫人口和监测对象人数≥200人；工程设计使用年限≥10年；预计吸纳30名当地劳动力务工，发放劳务报酬20万元；受益人口满意度≥90%；以工代赈工程参与群众满意度≥95%</t>
  </si>
  <si>
    <t>茨竹乡</t>
  </si>
  <si>
    <t>万州区茨竹乡2023年农村供水保障工程</t>
  </si>
  <si>
    <t>前堰村等村社</t>
  </si>
  <si>
    <t>新建或改善群众饮水设施数量≥4处；项目验收合格率100%；项目完成及时率100%；受益人口≥942人；工程设计使用年限≥15年；预计吸纳5名当地劳动力务工，发放劳务报酬4.5万元；受益人口满意度≥90%；以工代赈工程参与群众满意度≥95%</t>
  </si>
  <si>
    <t>罗田镇</t>
  </si>
  <si>
    <t>万州区罗田镇2023年农村供水保障工程</t>
  </si>
  <si>
    <t>阳坪村等村社</t>
  </si>
  <si>
    <t>改建供水工程，安装管网等。</t>
  </si>
  <si>
    <t>受益人口2928人；项目按时完成率100%；项目完成后正常运行；预计吸纳10名当地劳动力务工，预计发放劳务报酬11.65万元；受益人口满意度≥90%；以工代赈工程参与群众满意度≥95%</t>
  </si>
  <si>
    <t>龙驹镇</t>
  </si>
  <si>
    <t>万州区龙驹镇2023年农村供水保障工程</t>
  </si>
  <si>
    <t>灯台村等村社</t>
  </si>
  <si>
    <t>新建供水工程，安装管道等。</t>
  </si>
  <si>
    <t>受益人口灯台村1592人、宏福村1108人；项目（工程）验收合格率（100%）；项目（工程）完成及时率（100%）；预计吸纳15名当地劳动力务工，预计发放劳务报酬26.42万元；受益人口满意度≥90%；以工代赈工程参与群众满意度≥95%</t>
  </si>
  <si>
    <t>梨树乡</t>
  </si>
  <si>
    <t>万州区梨树乡2023年农村供水保障工程</t>
  </si>
  <si>
    <t>安民社区等村社</t>
  </si>
  <si>
    <t>建引水渠、取水池、蓄水池，安装管道等。</t>
  </si>
  <si>
    <t>改善饮水设施数量（≥3个）；项目（工程）验收合格率（100%）；项目（工程）完成及时率（≥100%）；受益人口（≥100人），其中脱贫人口和监测对象人数（≥10人）；工程设计使用年限（≥10年）；预计吸纳5名当地劳动力务工，发放劳务报酬4.74万元；受益人口满意度≥90%；以工代赈工程参与群众满意度≥95%</t>
  </si>
  <si>
    <t>恒合土家族乡</t>
  </si>
  <si>
    <t>万州区恒合土家族乡2023年农村供水保障工程</t>
  </si>
  <si>
    <t xml:space="preserve">枫木村等村社
</t>
  </si>
  <si>
    <t>受益人口2815人；项目（工程）完成及时率（≥100%）；预计吸纳10名当地劳动力务工，发放劳务报酬17.1万元；受益人口满意度≥90%；以工代赈工程参与群众满意度≥95%</t>
  </si>
  <si>
    <t>普子乡</t>
  </si>
  <si>
    <t>万州区普子乡2023年农村供水保障工程</t>
  </si>
  <si>
    <t>碗厂村等村社</t>
  </si>
  <si>
    <t>受益人口3991人；预计吸纳25名当地劳动力务工，发放劳务报酬24.62万元受益人口满意度≥90%；以工代赈工程参与群众满意度≥95%</t>
  </si>
  <si>
    <t>地宝土家族乡</t>
  </si>
  <si>
    <t>万州区地宝土家族乡2023年农村供水保障工程</t>
  </si>
  <si>
    <t>裴家村等村社</t>
  </si>
  <si>
    <t>新建和整治供水工程，安装管道等。</t>
  </si>
  <si>
    <t>新建或改善饮水设施数量（≥9个）；项目（工程）完成及时率（≥100%）；受益人口（≥2286人）；预计吸纳10名当地劳动力务工，发放劳务报酬15万元；受益人口满意度≥90%；以工代赈工程参与群众满意度≥95%</t>
  </si>
  <si>
    <t>黄柏乡</t>
  </si>
  <si>
    <t>万州区黄柏乡2023年农村供水保障工程</t>
  </si>
  <si>
    <t>金山村等村社</t>
  </si>
  <si>
    <t>　受益人口3180人；项目（工程）完成及时率（≥100%）；预计吸纳当地农村劳动力10人，发放劳务报酬19.37万元；受益人口满意度≥90%；以工代赈工程参与群众满意度≥95%</t>
  </si>
  <si>
    <t>区国有新田林场</t>
  </si>
  <si>
    <t>50010123A702700001168-林业基础设施类项目（B类）</t>
  </si>
  <si>
    <t>万州区2023年国有新田林场管护用房建设项目</t>
  </si>
  <si>
    <t>衔接资金-中央-林场(渝财农〔2022〕131号）</t>
  </si>
  <si>
    <t>新田林场</t>
  </si>
  <si>
    <t>新建瓦垚坳护林点管护用房250平方米、附属及安全饮水池（结合消防水池）一个、生化池一个及其他配套设施。</t>
  </si>
  <si>
    <t>完成新建管护用房≤250平方米、附属及安全饮水池（结合消防水池）≤一个、生化池≤一个。</t>
  </si>
  <si>
    <t>区林业局</t>
  </si>
  <si>
    <t>区国有龙驹林场</t>
  </si>
  <si>
    <t>万州区2023年国有龙驹林场管护用房维修项目</t>
  </si>
  <si>
    <t>龙驹林场</t>
  </si>
  <si>
    <t>对龙驹管护站、王二包管护站等管护用房进行维修，整修面积1500平方米。</t>
  </si>
  <si>
    <t>整修各管护站管护用房≧1500平方米。</t>
  </si>
  <si>
    <t>万州区2023年国有龙驹林场林区巡护步道维修项目</t>
  </si>
  <si>
    <t>对龙驹林场各管护站计20公里的林区巡护道路进行维修，清理塌方3处，整修垮塌3处，铺设泥接石路面3公里。</t>
  </si>
  <si>
    <t>完成巡护道路维修≧20公里，铺设泥接石路面≧3公里。</t>
  </si>
  <si>
    <t>区国有铁峰山林场</t>
  </si>
  <si>
    <t>50010123A702700001169-林业产业类项目（B类）</t>
  </si>
  <si>
    <t>万州区2023年国有铁峰山林场生态茶园改造项目</t>
  </si>
  <si>
    <t>铁峰山林场</t>
  </si>
  <si>
    <t>对100亩功能退化茶园进行技术改造，对原有100亩茶园进行质量提升</t>
  </si>
  <si>
    <t>完成技术改造功能退化茶园≤100亩、质量提升原有茶园≤100亩。</t>
  </si>
  <si>
    <t>区林业事务中心</t>
  </si>
  <si>
    <t>万州区2023年国家木姜子良种基地消防塘建设项目</t>
  </si>
  <si>
    <t>新田镇西村广成山</t>
  </si>
  <si>
    <t>新建消防塘1个，共计容积1500立方米。</t>
  </si>
  <si>
    <t>完成建设消防水塘≥1口，总蓄水≥1500立方米。改善防灭火条件，提升林区消防能力建设。</t>
  </si>
  <si>
    <t>区乡村振兴局</t>
  </si>
  <si>
    <t>50010123A705700001161-乡村振兴其他类项目</t>
  </si>
  <si>
    <t>万州区2023巩固拓展脱贫攻坚成果同乡村振兴有效衔接就业创业技能培训项目</t>
  </si>
  <si>
    <t>衔接资金-市级-渝财农〔2022〕155号</t>
  </si>
  <si>
    <t>对全市脱贫户、边缘易致贫人口，监测人口和农村低保户，深度镇和乡村振兴重点帮扶镇及脱贫村农村劳动力开展技能培训，提高就业技能，促进就业增收。</t>
  </si>
  <si>
    <t>通过培训，提升1200名培训对象的就业创业能力，促进稳定就业，增加家庭收入。</t>
  </si>
  <si>
    <r>
      <rPr>
        <sz val="11"/>
        <rFont val="宋体"/>
        <charset val="134"/>
      </rPr>
      <t>30216-培训费</t>
    </r>
  </si>
  <si>
    <t>50010123A705700001160-乡村振兴到人到户资金</t>
  </si>
  <si>
    <t>万州区2023年雨露计划中高等职业教育补助项目</t>
  </si>
  <si>
    <t>甘宁、龙沙等49个镇乡街道</t>
  </si>
  <si>
    <t>对全区脱贫户、监测对象户家庭就读中高等职业教育子女按1500元/学期进行补助。</t>
  </si>
  <si>
    <t>通过对全区1500名脱贫户、监测对象户家庭就读中高等职业教育子女进行补助，可资助学生家庭减少教育成本支出，有效巩固拓展脱贫攻坚成果，防止因学导致返贫。</t>
  </si>
  <si>
    <r>
      <rPr>
        <sz val="11"/>
        <rFont val="宋体"/>
        <charset val="134"/>
      </rPr>
      <t>30399-其他对个人和家庭的补助</t>
    </r>
  </si>
  <si>
    <t>万州区2023年脱贫人口公益性岗位项目</t>
  </si>
  <si>
    <t>选聘3100名脱贫人口和监测对象在开发的村道管护、河道管护、饮水管道管护、村级社会公用事业等非全日制公益岗位就业；选聘128名在防返贫信息维护等全日制公益岗位就业。为其中3100名非全日制在岗脱贫人口、监测人口购买意外伤害保险等。</t>
  </si>
  <si>
    <t>为3100个岗位上的每名上岗人员年均增收4032元。</t>
  </si>
  <si>
    <r>
      <rPr>
        <sz val="11"/>
        <rFont val="宋体"/>
        <charset val="134"/>
      </rPr>
      <t>30226-劳务费</t>
    </r>
  </si>
  <si>
    <t>万州区2023年乡村振兴本土人才及乡村工匠培育项目</t>
  </si>
  <si>
    <t>开展乡村振兴本土人才（含乡村工匠、村党组织书记）等培育培训，创建巴渝工匠乡村驿站3个，开展创业就业大赛等相关活动。</t>
  </si>
  <si>
    <t>培训我区乡村振兴本土人才（乡村工匠）、乡村振兴系统干部、帮扶干部、驻乡驻村干部、乡村干部、农民骨干等1000人次以上，提升政策业务水平和服务基层能力，更好地为全区脱贫群众服务，促进脱贫人口稳定增收。</t>
  </si>
  <si>
    <t>50010123A705700001153-乡村振兴产业类项目</t>
  </si>
  <si>
    <t>万州区2023年就业帮扶车间建设补助项目</t>
  </si>
  <si>
    <t>巩固2022年就业帮扶车间，新创建就业帮扶车间10个以上，对帮扶车间进行一次性建设补助。</t>
  </si>
  <si>
    <t>吸纳农村低收入人口等群体就地就近就业，增加收入，巩固脱贫攻坚成果。</t>
  </si>
  <si>
    <t>万州区2023年脱贫人口小额信贷贴息项目</t>
  </si>
  <si>
    <t>为0.4万户脱贫户小额贷款按银行基准利率进行贴息。</t>
  </si>
  <si>
    <t>对0.4万户脱贫户小额信贷进行贴息，保障小额信贷及时足额发放，实现稳定增收。</t>
  </si>
  <si>
    <r>
      <rPr>
        <sz val="11"/>
        <rFont val="宋体"/>
        <charset val="134"/>
      </rPr>
      <t>2130507-贷款奖补和贴息</t>
    </r>
  </si>
  <si>
    <t>万州区2023年乡村振兴项目管理费</t>
  </si>
  <si>
    <t>甘宁镇等49个涉农镇乡街道</t>
  </si>
  <si>
    <t>项目入库调查论证、评审、开展绩效评价、建设项目监管平台，实施项目管理培训宣传，完成规划编制、项目档案整理等。</t>
  </si>
  <si>
    <t>巩固拓展脱贫攻坚项目前期准备充分、涉农整合项目入库率100%，公示公告率100%。</t>
  </si>
  <si>
    <r>
      <rPr>
        <sz val="11"/>
        <rFont val="宋体"/>
        <charset val="134"/>
      </rPr>
      <t>2130599-其他巩固脱贫衔接乡村振兴支出</t>
    </r>
  </si>
  <si>
    <t>50010123A705700001152-乡村振兴基础设施类项目</t>
  </si>
  <si>
    <t>万州区2023年乡村治理积分制推广项目</t>
  </si>
  <si>
    <t>新建25个乡村治理示范村创建工作，全区范围内推广应用“积分制”“清单制”。“积分制”建设内容包括：开发数字化“积分制”小程序，制定“积分制”评分规则，积分超市建设和管理。“清单制”建设内容包括：制定“六张清单”（权力清单、自治清单、协助清单、服务清单、证明清单、负面清单），绘制运行流程图等。</t>
  </si>
  <si>
    <t>数量指标：新建25个乡村治理示范村建设，全区范围内推广应用“积分制”“清单制”
质量指标：验收合格率100%
时效指标：项目（工程）完成及时率100%
成本指标：每个示范村以奖代补10万元，全区范围内推广应用“积分制”“清单制”50万元。
经济效益：改善村民生活习惯，提高村民生活质量
社会效益：受益脱贫人口≥100000人
可持续效益：培养村民健康、文明的生活习惯
满意度：受益脱贫人口和监测对象满意度90%以上</t>
  </si>
  <si>
    <t>万州区2023年“乡村儿童社会主义核心价值观培育AI互动中心”项目</t>
  </si>
  <si>
    <t>龙驹镇、恒合土家族乡</t>
  </si>
  <si>
    <t>围绕社会主义核心价值观基本内容，分12个专题教育板块，从公民、社会、国家三个层面，打造多个人机互动教学活动，汇聚教学资源，让儿童在“做中学、玩中学”。在龙驹中心小学、恒合中心小学各建设1个示范点。每个示范点包括75寸触摸一体机1台、儿童智能互动桌2台、体感摄像头1个、优科AP1套、AI爱国主义互动系统软件（教师端）1套、AI爱国主义互动系统软件（学生端）2套等内容。</t>
  </si>
  <si>
    <t>增强乡村儿童国家认同感，加强农村精神文明建设，推动乡村文化振兴
总体目标：建成2个乡村儿童社会主义核心价值观培育AI互动中心
数量指标：建成2个乡村儿童社会主义核心价值观培育AI互动中心
质量指标：验收合格率100%
时效指标：项目（工程）完成及时率100%
成本指标：按每个互动中心15万元计算，共计30万元
社会效益：受益人口≥5000人
可持续效益：持续开展互动课程
满意度：受益人口满意度≥90%</t>
  </si>
  <si>
    <t>2130506-社会发展</t>
  </si>
  <si>
    <t>31003-专用设备购置</t>
  </si>
  <si>
    <t>万州区防止监测对象因病致贫返贫“一事一议”特殊救助项目</t>
  </si>
  <si>
    <t>全区49个镇乡街道</t>
  </si>
  <si>
    <t>监测对象因病导致医疗费用支出过大，经基本医保、大病保险、医疗救助、商业保险支付和社会救助帮扶后（以上五项政策为特殊救助前置条件，但非必要条件），仍有返贫致贫风险的，对剩余自付费用进行分段累计救助</t>
  </si>
  <si>
    <t>总体目标：有效解决监测对象因大病产生大额自付医疗费用影响基本生活的问题，防止因病致贫、因病返贫，切实巩固脱贫攻坚成果，坚决守住不发生规模性返贫的底线。
数量指标：为全区符合救助条件的监测对象应助尽助
质量指标：救助对象发放准确率100%
时效指标：救助资金在规定时间内支付到位率100%
成本指标：当年防返贫监测标准两倍（不含）以上5万元（含）以下部分按40%给予救助；5万元（不含）以上10万元（含）以下部分按50%给予救助；10万元（不含）以上部分按60%给予救助。救助限额为20万元/人/年
经济效益：减轻监测对象医疗负担，防止因病致贫、因病返贫
社会效益：受益监测对象≥100人
可持续效益：防止因病致贫、因病返贫，切实巩固脱贫攻坚成果，坚决守住不发生规模性返贫的底线。
满意度：受益人口满意度≥90%</t>
  </si>
  <si>
    <t>30399-其他对个人和家庭的补助</t>
  </si>
  <si>
    <t>万州区2023年“渝快保”资助参保项目</t>
  </si>
  <si>
    <t>对105334名脱贫人口购买2023年渝快保按50元/人予以资助，对4898名监测对象购买2023年渝快保一档按69元/人、二档按150元/人予以资助。</t>
  </si>
  <si>
    <t>按“政府引导、群众自愿、商保承办、市场运作”原则，定额资助脱贫户和监测对象参保“渝快保”，资助标准为：脱贫人口购买“渝快保”普惠款和升级款均按50元/人定额资助，监测对象购买“渝快保”普惠款按69元/人全额资助，购买升级款按150元/人定额资助。</t>
  </si>
  <si>
    <t>区教委</t>
  </si>
  <si>
    <t>50010123A304700000402-学生资助专项经费（B类）</t>
  </si>
  <si>
    <t>万州区贫困大学生2023年资助补助</t>
  </si>
  <si>
    <t>大学生学费资助（预计补助350人，学费标准在8000元/生•年以内的全额补助，超过8000元/生•年的定额补助8000元/生•年）平均7000元人。</t>
  </si>
  <si>
    <t>学费标准在8000元/生•年以内的全额补助，超过8000元/生•年的定额补助8000元/生•年，预计350人可在教育方面减少支出。</t>
  </si>
  <si>
    <r>
      <rPr>
        <sz val="11"/>
        <rFont val="宋体"/>
        <charset val="134"/>
      </rPr>
      <t>30308-助学金</t>
    </r>
  </si>
  <si>
    <t>教科文科</t>
  </si>
  <si>
    <t>区就业人才中心</t>
  </si>
  <si>
    <t>50010123A603700000263-劳动就业业务经费（C类）</t>
  </si>
  <si>
    <t>万州区2023年脱贫人口外出务工交通补助</t>
  </si>
  <si>
    <t>解决2.8万人市外务工脱贫人口部分交通费</t>
  </si>
  <si>
    <t>社保科</t>
  </si>
  <si>
    <t>区医保局</t>
  </si>
  <si>
    <t>50010123A609700001137-医保能力经费</t>
  </si>
  <si>
    <t>万州区2023年稳定脱贫人口参加城乡居民基本医疗保险补贴</t>
  </si>
  <si>
    <t>资助稳定脱贫人口中非医疗救助对象参加城乡居民基本医疗保险。资助标准：50元/人.年。</t>
  </si>
  <si>
    <t>减轻稳定脱贫人口医疗负担，解决稳定脱贫人口生病后能得到及时有效的治疗。</t>
  </si>
  <si>
    <t xml:space="preserve">30307-医疗费补助 </t>
  </si>
  <si>
    <t>区商务委</t>
  </si>
  <si>
    <t>50010123A500700001280-商务委发展专项类（B类）</t>
  </si>
  <si>
    <t>万州区2023年消费帮扶补助项目</t>
  </si>
  <si>
    <t>运营管理东西部（重庆）消费协作中心万州馆、重庆市消费扶贫馆万州区管理服务中心，开展消费帮扶活动周、农特产品消费帮扶展销会、农特产品集中连片重点产销镇乡农特产品展销推介、消费帮扶产品营销直播带货专题活动等展示展销推介对接活动，建设消费帮扶产品销售专柜、专区，组织销售区内帮扶产品等。</t>
  </si>
  <si>
    <t>拓展农产品销售，带动脱贫户、监测户1000人，人均增收500元以上</t>
  </si>
  <si>
    <t>产业科</t>
  </si>
  <si>
    <t>万州区恒合土家族乡2023年石坪村、八一村道路提升以工代赈项目</t>
  </si>
  <si>
    <t>衔接资金-中央-以工代赈（渝财农〔2022〕131号）</t>
  </si>
  <si>
    <t>石坪村、八一村</t>
  </si>
  <si>
    <t>整治油化石桶寨环线，线路长约2.717 公里，宽4.5米;整治油化八一村办公室至石坪村道路，线路长约 0.85 公里,宽6米;补充完善相关安防设施，活管及边沟;新建八一村入户道路 0.56公里，宽约3.5米，并完善边沟。</t>
  </si>
  <si>
    <t>实施万州区恒合土家族乡2023 年石坪村、八一村道路提升以工代账项目发放劳务报酬不低于 22%，并尽可能提高比例;吸纳农村群众就业人数不少于 30 人，帮助实现就地就近就业增收。</t>
  </si>
  <si>
    <t>区发展改革委</t>
  </si>
  <si>
    <t>万州区恒合土家族乡2023年八一村农旅产业配套以工代赈项目</t>
  </si>
  <si>
    <t>衔接资金-市级-以工代赈
（渝财农〔2022〕146号）</t>
  </si>
  <si>
    <t>新建石桶寨观景平台约 500 平米;新建星火水库登山步道约500 米长，1.5 米宽;大坝彩混路面长 60 米宽2.5 米; 完善八一村高标准农田观景平台等</t>
  </si>
  <si>
    <t>实施万州区恒合土家族乡 2023 年八一村农旅产业配套以工代赈项目，发放劳务报酬不低于 22%，并尽可能提高比例;吸纳农村群众就业人数不少于 20 人，帮助实现就地就近就业增收.</t>
  </si>
  <si>
    <t>万州区地宝土家族乡2023年白茶基地功能提升项目</t>
  </si>
  <si>
    <t>衔接资金-市级-少数民族(渝财行政〔2022〕 107号）</t>
  </si>
  <si>
    <t>裴家村3组</t>
  </si>
  <si>
    <t>1、茶园扩面200亩；2、建设生产用房800平方米，完成相关设施配套。</t>
  </si>
  <si>
    <t>经济效益：1.园区群众参与白茶基地功能提升项目建设，带动15个附近群众就近就地务工，人均增收8000元以上；2.项目入股村集体经济组织，年分红达到5.25万元以上。社会效益：提升“民俗裴家”山村形象。满意度：95%</t>
  </si>
  <si>
    <t>区民族宗教委</t>
  </si>
  <si>
    <t>衔接资金-中央少数民族(渝财行政〔2022〕 107号）</t>
  </si>
  <si>
    <t>万州区地宝土家族乡2023年裴家村农业基础设施建设</t>
  </si>
  <si>
    <t>1.张四路道路拓宽，长2公里，拓宽1.5米，厚0.2米，采用C20混凝土浇筑；2.新建抗旱水池2口400立方米，配套PE32管网4000米。</t>
  </si>
  <si>
    <t>经济效益：项目地群众就近就地参与务工，吸纳10人以上群众务工，人均增收7000元以上。社会效益：1.提升“民俗裴家”山村形象；2.方便裴家村居民出行；3.解决裴家村1000群众旱季饮水问题。满意度：95%</t>
  </si>
  <si>
    <t>高峰街道</t>
  </si>
  <si>
    <t>50010123A402700000209-城市管理运转经费（A类）</t>
  </si>
  <si>
    <t>万州区高峰街道2023年容貌环境综合整治资金补助项目</t>
  </si>
  <si>
    <t>衔接资金-市级-农村环境卫生治理(渝财农〔2022〕155号)</t>
  </si>
  <si>
    <t>行政村农村生活垃圾收集保洁补助资金818万元（村2万元/村）</t>
  </si>
  <si>
    <t>区城市管理局</t>
  </si>
  <si>
    <t>30226-劳务费</t>
  </si>
  <si>
    <t>生环科</t>
  </si>
  <si>
    <t>天城街道</t>
  </si>
  <si>
    <t>万州区天城街道2023年容貌环境综合整治资金补助项目</t>
  </si>
  <si>
    <t>万州区九池街道2023年容貌环境综合整治资金补助项目</t>
  </si>
  <si>
    <t>甘宁镇</t>
  </si>
  <si>
    <t>万州区甘宁镇2023年容貌环境综合整治资金补助项目</t>
  </si>
  <si>
    <t>万州区龙沙镇2023年容貌环境综合整治资金补助项目</t>
  </si>
  <si>
    <t>万州区响水镇2023年容貌环境综合整治资金补助项目</t>
  </si>
  <si>
    <t>武陵镇</t>
  </si>
  <si>
    <t>万州区武陵镇2023年容貌环境综合整治资金补助项目</t>
  </si>
  <si>
    <t>瀼渡镇</t>
  </si>
  <si>
    <t>万州区瀼渡镇2023年容貌环境综合整治资金补助项目</t>
  </si>
  <si>
    <t>万州区熊家镇2023年容貌环境综合整治资金补助项目</t>
  </si>
  <si>
    <t>小周镇</t>
  </si>
  <si>
    <t>万州区小周镇2023年容貌环境综合整治资金补助项目</t>
  </si>
  <si>
    <t>大周镇</t>
  </si>
  <si>
    <t>万州区大周镇2023年容貌环境综合整治资金补助项目</t>
  </si>
  <si>
    <t>万州区高梁镇2023年容貌环境综合整治资金补助项目</t>
  </si>
  <si>
    <t>万州区李河镇2023年容貌环境综合整治资金补助项目</t>
  </si>
  <si>
    <t>万州区分水镇2023年容貌环境综合整治资金补助项目</t>
  </si>
  <si>
    <t>孙家镇</t>
  </si>
  <si>
    <t>万州区孙家镇2023年容貌环境综合整治资金补助项目</t>
  </si>
  <si>
    <t>余家镇</t>
  </si>
  <si>
    <t>万州区余家镇2023年容貌环境综合整治资金补助项目</t>
  </si>
  <si>
    <t>万州区后山镇2023年容貌环境综合整治资金补助项目</t>
  </si>
  <si>
    <t>弹子镇</t>
  </si>
  <si>
    <t>万州区弹子镇2023年容貌环境综合整治资金补助项目</t>
  </si>
  <si>
    <t>万州区长岭镇2023年容貌环境综合整治资金补助项目</t>
  </si>
  <si>
    <t>万州区新田镇2023年容貌环境综合整治资金补助项目</t>
  </si>
  <si>
    <t>白羊镇</t>
  </si>
  <si>
    <t>万州区白羊镇2023年容貌环境综合整治资金补助项目</t>
  </si>
  <si>
    <t>万州区龙驹镇2023年容貌环境综合整治资金补助项目</t>
  </si>
  <si>
    <t>走马镇</t>
  </si>
  <si>
    <t>万州区走马镇2023年容貌环境综合整治资金补助项目</t>
  </si>
  <si>
    <t>万州区罗田镇2023年容貌环境综合整治资金补助项目</t>
  </si>
  <si>
    <t>太龙镇</t>
  </si>
  <si>
    <t>万州区太龙镇2023年容貌环境综合整治资金补助项目</t>
  </si>
  <si>
    <t>万州区长滩镇2023年容貌环境综合整治资金补助项目</t>
  </si>
  <si>
    <t>万州区太安镇2023年容貌环境综合整治资金补助项目</t>
  </si>
  <si>
    <t>万州区白土镇2023年容貌环境综合整治资金补助项目</t>
  </si>
  <si>
    <t>新乡镇</t>
  </si>
  <si>
    <t>万州区新乡镇2023年容貌环境综合整治资金补助项目</t>
  </si>
  <si>
    <t>万州区郭村镇2023年容貌环境综合整治资金补助项目</t>
  </si>
  <si>
    <t>万州区柱山乡2023年容貌环境综合整治资金补助项目</t>
  </si>
  <si>
    <t>铁峰乡</t>
  </si>
  <si>
    <t>万州区铁峰乡2023年容貌环境综合整治资金补助项目</t>
  </si>
  <si>
    <t>万州区黄柏乡2023年容貌环境综合整治资金补助项目</t>
  </si>
  <si>
    <t>溪口乡</t>
  </si>
  <si>
    <t>万州区溪口乡2023年容貌环境综合整治资金补助项目</t>
  </si>
  <si>
    <t>万州区燕山乡2023年容貌环境综合整治资金补助项目</t>
  </si>
  <si>
    <t>长坪乡</t>
  </si>
  <si>
    <t>万州区长坪乡2023年容貌环境综合整治资金补助项目</t>
  </si>
  <si>
    <t>万州区梨树乡2023年容貌环境综合整治资金补助项目</t>
  </si>
  <si>
    <t>万州区茨竹乡2023年容貌环境综合整治资金补助项目</t>
  </si>
  <si>
    <t>万州区恒合乡2023年容貌环境综合整治资金补助项目</t>
  </si>
  <si>
    <t>恒合乡</t>
  </si>
  <si>
    <t>万州区普子乡2023年容貌环境综合整治资金补助项目</t>
  </si>
  <si>
    <t>万州区地宝乡2023年容貌环境综合整治资金补助项目</t>
  </si>
  <si>
    <t>地宝乡</t>
  </si>
  <si>
    <t>区佳路公司</t>
  </si>
  <si>
    <t xml:space="preserve"> 
50010123A403700001279-易地扶贫搬迁融资资金贴息（B类）</t>
  </si>
  <si>
    <t>万州区2023年易地扶贫搬迁融资资金贴息项目</t>
  </si>
  <si>
    <t>易地扶贫搬迁融资资金贴息</t>
  </si>
  <si>
    <t>易地扶贫搬迁融资资金2022年度贷款利息贴息（贷款规模5.4亿元）</t>
  </si>
  <si>
    <t>区交通局</t>
  </si>
  <si>
    <t>经建科</t>
  </si>
  <si>
    <t>50010123A403700001012-普通公路建设（B类）</t>
  </si>
  <si>
    <t>万州区2022年农村公路安防工程（第二批）</t>
  </si>
  <si>
    <t>安装防护栏25公里</t>
  </si>
  <si>
    <t>实施可解决2000人出行问题（其中建卡贫困户20人），并带动沿线产业发展</t>
  </si>
  <si>
    <t>万州区2023年农村公路安防工程（第一批）</t>
  </si>
  <si>
    <t>安装防护栏86.9公里</t>
  </si>
  <si>
    <t>实施可解决8000人出行问题（其中建卡贫困户80人），并带动沿线产业发展</t>
  </si>
  <si>
    <r>
      <rPr>
        <sz val="11"/>
        <rFont val="宋体"/>
        <charset val="134"/>
      </rPr>
      <t>2130504-农村基础设施建设</t>
    </r>
  </si>
</sst>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 numFmtId="177" formatCode="#,##0.00_ "/>
  </numFmts>
  <fonts count="26">
    <font>
      <sz val="11"/>
      <color theme="1"/>
      <name val="宋体"/>
      <charset val="134"/>
      <scheme val="minor"/>
    </font>
    <font>
      <sz val="10"/>
      <name val="宋体"/>
      <charset val="134"/>
      <scheme val="minor"/>
    </font>
    <font>
      <b/>
      <sz val="10"/>
      <name val="宋体"/>
      <charset val="134"/>
      <scheme val="minor"/>
    </font>
    <font>
      <b/>
      <sz val="18"/>
      <name val="宋体"/>
      <charset val="134"/>
      <scheme val="minor"/>
    </font>
    <font>
      <b/>
      <sz val="11"/>
      <color theme="1"/>
      <name val="宋体"/>
      <charset val="0"/>
      <scheme val="minor"/>
    </font>
    <font>
      <sz val="11"/>
      <color rgb="FF006100"/>
      <name val="宋体"/>
      <charset val="0"/>
      <scheme val="minor"/>
    </font>
    <font>
      <sz val="11"/>
      <color indexed="8"/>
      <name val="宋体"/>
      <charset val="134"/>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2"/>
      <name val="宋体"/>
      <charset val="134"/>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11" applyNumberFormat="0" applyFont="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8" fillId="12" borderId="0" applyNumberFormat="0" applyBorder="0" applyAlignment="0" applyProtection="0">
      <alignment vertical="center"/>
    </xf>
    <xf numFmtId="0" fontId="15" fillId="0" borderId="13" applyNumberFormat="0" applyFill="0" applyAlignment="0" applyProtection="0">
      <alignment vertical="center"/>
    </xf>
    <xf numFmtId="0" fontId="8" fillId="15" borderId="0" applyNumberFormat="0" applyBorder="0" applyAlignment="0" applyProtection="0">
      <alignment vertical="center"/>
    </xf>
    <xf numFmtId="0" fontId="21" fillId="17" borderId="14" applyNumberFormat="0" applyAlignment="0" applyProtection="0">
      <alignment vertical="center"/>
    </xf>
    <xf numFmtId="0" fontId="22" fillId="17" borderId="9" applyNumberFormat="0" applyAlignment="0" applyProtection="0">
      <alignment vertical="center"/>
    </xf>
    <xf numFmtId="0" fontId="11" fillId="0" borderId="0">
      <alignment vertical="center"/>
    </xf>
    <xf numFmtId="0" fontId="23" fillId="18" borderId="15" applyNumberFormat="0" applyAlignment="0" applyProtection="0">
      <alignment vertical="center"/>
    </xf>
    <xf numFmtId="0" fontId="9" fillId="19" borderId="0" applyNumberFormat="0" applyBorder="0" applyAlignment="0" applyProtection="0">
      <alignment vertical="center"/>
    </xf>
    <xf numFmtId="0" fontId="8" fillId="13" borderId="0" applyNumberFormat="0" applyBorder="0" applyAlignment="0" applyProtection="0">
      <alignment vertical="center"/>
    </xf>
    <xf numFmtId="0" fontId="13" fillId="0" borderId="10" applyNumberFormat="0" applyFill="0" applyAlignment="0" applyProtection="0">
      <alignment vertical="center"/>
    </xf>
    <xf numFmtId="0" fontId="4" fillId="0" borderId="8" applyNumberFormat="0" applyFill="0" applyAlignment="0" applyProtection="0">
      <alignment vertical="center"/>
    </xf>
    <xf numFmtId="0" fontId="5" fillId="2" borderId="0" applyNumberFormat="0" applyBorder="0" applyAlignment="0" applyProtection="0">
      <alignment vertical="center"/>
    </xf>
    <xf numFmtId="0" fontId="24" fillId="20" borderId="0" applyNumberFormat="0" applyBorder="0" applyAlignment="0" applyProtection="0">
      <alignment vertical="center"/>
    </xf>
    <xf numFmtId="0" fontId="9" fillId="14" borderId="0" applyNumberFormat="0" applyBorder="0" applyAlignment="0" applyProtection="0">
      <alignment vertical="center"/>
    </xf>
    <xf numFmtId="0" fontId="8" fillId="21"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8" fillId="22" borderId="0" applyNumberFormat="0" applyBorder="0" applyAlignment="0" applyProtection="0">
      <alignment vertical="center"/>
    </xf>
    <xf numFmtId="0" fontId="6" fillId="0" borderId="0" applyProtection="0">
      <alignment vertical="center"/>
    </xf>
    <xf numFmtId="0" fontId="8" fillId="26" borderId="0" applyNumberFormat="0" applyBorder="0" applyAlignment="0" applyProtection="0">
      <alignment vertical="center"/>
    </xf>
    <xf numFmtId="0" fontId="9" fillId="16" borderId="0" applyNumberFormat="0" applyBorder="0" applyAlignment="0" applyProtection="0">
      <alignment vertical="center"/>
    </xf>
    <xf numFmtId="0" fontId="9" fillId="27" borderId="0" applyNumberFormat="0" applyBorder="0" applyAlignment="0" applyProtection="0">
      <alignment vertical="center"/>
    </xf>
    <xf numFmtId="0" fontId="8" fillId="28" borderId="0" applyNumberFormat="0" applyBorder="0" applyAlignment="0" applyProtection="0">
      <alignment vertical="center"/>
    </xf>
    <xf numFmtId="0" fontId="9"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6" fillId="0" borderId="0"/>
    <xf numFmtId="0" fontId="11" fillId="0" borderId="0"/>
    <xf numFmtId="0" fontId="6" fillId="0" borderId="0">
      <alignment vertical="center"/>
    </xf>
  </cellStyleXfs>
  <cellXfs count="2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2015年水利资金指标台账"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9 4" xfId="51"/>
    <cellStyle name="常规_总表_1 2" xfId="52"/>
    <cellStyle name="常规 11" xfId="53"/>
    <cellStyle name="常规 2" xfId="54"/>
    <cellStyle name="常规 15" xfId="55"/>
    <cellStyle name="常规 18" xfId="56"/>
  </cellStyles>
  <tableStyles count="0" defaultTableStyle="TableStyleMedium2" defaultPivotStyle="PivotStyleLight16"/>
  <colors>
    <mruColors>
      <color rgb="00000000"/>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34</xdr:row>
      <xdr:rowOff>0</xdr:rowOff>
    </xdr:from>
    <xdr:to>
      <xdr:col>4</xdr:col>
      <xdr:colOff>419100</xdr:colOff>
      <xdr:row>34</xdr:row>
      <xdr:rowOff>83820</xdr:rowOff>
    </xdr:to>
    <xdr:sp>
      <xdr:nvSpPr>
        <xdr:cNvPr id="2"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 name="矩形 2"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 name="矩形 3"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 name="矩形 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7" name="矩形 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8"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9" name="矩形 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0" name="矩形 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1"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2" name="矩形 11"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3" name="矩形 12"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4"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5" name="矩形 1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6" name="矩形 1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7"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 name="矩形 1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9" name="矩形 1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0" name="矩形 1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1" name="矩形 2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2"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 name="矩形 2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4" name="矩形 2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5"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6" name="矩形 2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7" name="矩形 26"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9" name="矩形 2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0" name="矩形 2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1" name="矩形 3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2" name="矩形 31"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3"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4" name="矩形 33"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5" name="矩形 3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6" name="矩形 3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7"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 name="矩形 3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9" name="矩形 3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0"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1" name="矩形 4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 name="矩形 4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3"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4" name="矩形 4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5" name="矩形 4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6"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 name="矩形 4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8" name="矩形 47"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9"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0" name="矩形 49"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 name="矩形 5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2"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3" name="矩形 52"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4" name="矩形 53"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5"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6" name="矩形 5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 name="矩形 5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8"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9" name="矩形 5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0" name="矩形 5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1" name="矩形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2" name="矩形 61"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3"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4" name="矩形 6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5" name="矩形 6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7" name="矩形 66"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8" name="矩形 67"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9"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70" name="矩形 6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71" name="矩形 7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72" name="矩形 71"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73" name="矩形 72"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74"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75" name="矩形 74"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76" name="矩形 7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77" name="矩形 7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78"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79" name="矩形 7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0" name="矩形 7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1"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2" name="矩形 8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3" name="矩形 8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4"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5" name="矩形 8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86" name="矩形 8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87"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88" name="矩形 87"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89" name="矩形 88"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90"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91" name="矩形 9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92" name="矩形 9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93"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94" name="矩形 93"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95" name="矩形 94"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96"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97" name="矩形 9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98" name="矩形 9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99"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00" name="矩形 9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01" name="矩形 10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02" name="矩形 101"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03" name="矩形 10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04"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05" name="矩形 10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06" name="矩形 10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07"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08" name="矩形 107"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09" name="矩形 10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10"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11" name="矩形 11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12" name="矩形 11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13" name="矩形 112"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14" name="矩形 113"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15"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16" name="矩形 11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17" name="矩形 11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18" name="矩形 11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19"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0" name="矩形 11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1" name="矩形 12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2"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3" name="矩形 12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4" name="矩形 12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5"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6" name="矩形 12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27" name="矩形 12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28"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29" name="矩形 128"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30" name="矩形 129"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31"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32" name="矩形 13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33" name="矩形 13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34"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35" name="矩形 134"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36" name="矩形 135"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37"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38" name="矩形 13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39" name="矩形 13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40"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41" name="矩形 14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42" name="矩形 14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43" name="矩形 14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44" name="矩形 14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45"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46" name="矩形 14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47" name="矩形 14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48"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49" name="矩形 14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50" name="矩形 14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51"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52" name="矩形 15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53" name="矩形 15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54" name="矩形 153"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55" name="矩形 154"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56"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157" name="矩形 15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58" name="矩形 15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59" name="矩形 15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0"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1" name="矩形 1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2" name="矩形 16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3"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4" name="矩形 16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5" name="矩形 16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6"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7" name="矩形 16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168" name="矩形 16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69"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70" name="矩形 169"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71" name="矩形 17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72"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173" name="矩形 17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74"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75" name="矩形 174"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76" name="矩形 175"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77"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78" name="矩形 17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79" name="矩形 17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0"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1" name="矩形 18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2" name="矩形 18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83"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84" name="矩形 183"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185" name="矩形 184"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6"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7" name="矩形 18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8" name="矩形 18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89"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90" name="矩形 18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191" name="矩形 19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92" name="矩形 191"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93" name="矩形 19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94"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95" name="矩形 19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196" name="矩形 19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97"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98" name="矩形 197"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199" name="矩形 19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00"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01" name="矩形 20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02" name="矩形 20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03" name="矩形 202"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04" name="矩形 203"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05"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06" name="矩形 20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07" name="矩形 20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08" name="矩形 20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09"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0" name="矩形 20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1" name="矩形 21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2"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3" name="矩形 21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4" name="矩形 21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5"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6" name="矩形 21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17" name="矩形 21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18"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19" name="矩形 218"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20" name="矩形 219"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21"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22" name="矩形 22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23" name="矩形 22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24"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25" name="矩形 224"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26" name="矩形 225"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27"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28" name="矩形 22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29" name="矩形 22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30"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31" name="矩形 23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32" name="矩形 23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3" name="矩形 23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4" name="矩形 23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5"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6" name="矩形 23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37" name="矩形 23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38"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39" name="矩形 23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40" name="矩形 23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41"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42" name="矩形 24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43" name="矩形 24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44" name="矩形 243"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45" name="矩形 244"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46"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47" name="矩形 24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48" name="矩形 24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49" name="矩形 24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0"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1" name="矩形 25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2" name="矩形 25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3"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4" name="矩形 25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5" name="矩形 25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6"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7" name="矩形 25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58" name="矩形 25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59"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60" name="矩形 259"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61" name="矩形 2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62"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63" name="矩形 26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264" name="矩形 26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65"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66" name="矩形 265"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267" name="矩形 266"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68"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69" name="矩形 26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70" name="矩形 26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71"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72" name="矩形 27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273" name="矩形 27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74" name="矩形 27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75" name="矩形 27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76"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77" name="矩形 27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278" name="矩形 27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79"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0" name="矩形 27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1" name="矩形 28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2"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3" name="矩形 28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284" name="矩形 28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85" name="矩形 284"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86" name="矩形 28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87"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288" name="矩形 28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89" name="矩形 28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0" name="矩形 28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1"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2" name="矩形 29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3" name="矩形 29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4"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5" name="矩形 29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6" name="矩形 29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7"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8" name="矩形 29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299" name="矩形 29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0"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1" name="矩形 30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2" name="矩形 30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3"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4" name="矩形 30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05" name="矩形 30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06"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07" name="矩形 306"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08" name="矩形 307"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09"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10" name="矩形 30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11" name="矩形 31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12"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13" name="矩形 31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14" name="矩形 31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15" name="矩形 31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16" name="矩形 31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17"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18" name="矩形 31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19" name="矩形 31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0"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1" name="矩形 32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2" name="矩形 32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3"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4" name="矩形 32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25" name="矩形 32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26" name="矩形 32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27" name="矩形 32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28"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29" name="矩形 328"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0" name="矩形 32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1" name="矩形 33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2"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3" name="矩形 33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4" name="矩形 33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5"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6" name="矩形 33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7" name="矩形 33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8"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39" name="矩形 33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40" name="矩形 33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41"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42" name="矩形 34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43" name="矩形 34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44"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45" name="矩形 34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46"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47" name="矩形 346"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48" name="矩形 347"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49"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0" name="矩形 34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1" name="矩形 35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2"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3" name="矩形 35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4" name="矩形 35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55"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56" name="矩形 355"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57" name="矩形 356"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8"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59" name="矩形 358"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60" name="矩形 35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61"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62" name="矩形 36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63" name="矩形 36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64" name="矩形 363"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65" name="矩形 36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66"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67" name="矩形 36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368" name="矩形 36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69"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70" name="矩形 369"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71" name="矩形 37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72"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73" name="矩形 37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374" name="矩形 37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75" name="矩形 374"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76" name="矩形 37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77"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378" name="矩形 37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79" name="矩形 37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0" name="矩形 37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1"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2" name="矩形 38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3" name="矩形 38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4"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5" name="矩形 38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6" name="矩形 38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7"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8" name="矩形 38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389" name="矩形 38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0"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1" name="矩形 39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2" name="矩形 39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3"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4" name="矩形 39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395" name="矩形 39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96"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97" name="矩形 396"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398" name="矩形 397"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399"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00" name="矩形 399"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01" name="矩形 40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02"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03" name="矩形 40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04" name="矩形 40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05" name="矩形 404"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06" name="矩形 40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07"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08" name="矩形 40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09" name="矩形 40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0"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1" name="矩形 41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2" name="矩形 41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3"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4" name="矩形 41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15" name="矩形 41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16" name="矩形 415"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17" name="矩形 41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18"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19" name="矩形 418"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0" name="矩形 41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1" name="矩形 42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2"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3" name="矩形 42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4" name="矩形 42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5"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6" name="矩形 42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7" name="矩形 42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8"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29" name="矩形 42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30" name="矩形 42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1"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2" name="矩形 431"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3" name="矩形 43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4"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5" name="矩形 43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36" name="矩形 435"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37"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38" name="矩形 437"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39" name="矩形 438"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0"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1" name="矩形 44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2" name="矩形 44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3"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4" name="矩形 44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45" name="矩形 44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46" name="矩形 44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47" name="矩形 44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48"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49" name="矩形 44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50" name="矩形 44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1"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2" name="矩形 45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3" name="矩形 45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4"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5" name="矩形 45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56" name="矩形 45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57" name="矩形 45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58" name="矩形 45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59"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60" name="矩形 459"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1" name="矩形 4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2" name="矩形 46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3"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4" name="矩形 46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5" name="矩形 46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6"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7" name="矩形 46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8" name="矩形 46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69"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70" name="矩形 46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471" name="矩形 47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2"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3" name="矩形 47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4" name="矩形 47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5"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6" name="矩形 475"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477" name="矩形 47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78"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79" name="矩形 478"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480" name="矩形 479"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1"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2" name="矩形 48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3" name="矩形 48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4"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5" name="矩形 48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486" name="矩形 48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87" name="矩形 48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88" name="矩形 48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89"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90" name="矩形 48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491" name="矩形 49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2"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3" name="矩形 49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4" name="矩形 49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5"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6" name="矩形 49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497" name="矩形 496"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98" name="矩形 49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499" name="矩形 498"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00"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01" name="矩形 50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2" name="矩形 50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3" name="矩形 50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4"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5" name="矩形 50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6" name="矩形 50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7"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8" name="矩形 50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09" name="矩形 50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10"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11" name="矩形 51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12" name="矩形 51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3"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4" name="矩形 51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5" name="矩形 51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6"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17" name="矩形 51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18"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19" name="矩形 518"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20" name="矩形 519"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1"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2" name="矩形 52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3" name="矩形 52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4"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5" name="矩形 52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26" name="矩形 52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27"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28" name="矩形 527"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29" name="矩形 528"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0"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1" name="矩形 53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2" name="矩形 53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3"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4" name="矩形 53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35" name="矩形 53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36" name="矩形 535"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37" name="矩形 53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38"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39" name="矩形 53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40" name="矩形 53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1"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2" name="矩形 541"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3" name="矩形 54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4"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5" name="矩形 54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46" name="矩形 54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47" name="矩形 546"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48" name="矩形 54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49"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50" name="矩形 549"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1" name="矩形 55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2" name="矩形 55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3"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4" name="矩形 55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5" name="矩形 55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6"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7" name="矩形 55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8" name="矩形 55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59"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60" name="矩形 55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61" name="矩形 5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2"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3" name="矩形 562"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4" name="矩形 56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5"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6" name="矩形 565"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567" name="矩形 56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68"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69" name="矩形 568"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570" name="矩形 569"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1"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2" name="矩形 571"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3" name="矩形 57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4"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5" name="矩形 57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576" name="矩形 57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77" name="矩形 576"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78" name="矩形 57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79"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80" name="矩形 57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581" name="矩形 58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2"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3" name="矩形 582"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4" name="矩形 58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5"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6" name="矩形 58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587" name="矩形 586"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88" name="矩形 587"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89" name="矩形 588"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90"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591" name="矩形 59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2" name="矩形 59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3" name="矩形 59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4"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5" name="矩形 59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6" name="矩形 59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7"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8" name="矩形 59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599" name="矩形 59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00"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01" name="矩形 60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02" name="矩形 60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3"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4" name="矩形 603"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5" name="矩形 60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6"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7" name="矩形 60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08" name="矩形 607"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09"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10" name="矩形 609"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11" name="矩形 61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2"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3" name="矩形 612"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4" name="矩形 61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5"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6" name="矩形 615"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17" name="矩形 61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18" name="矩形 617"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19" name="矩形 61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20"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21" name="矩形 62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22" name="矩形 621"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3"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4" name="矩形 623"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5" name="矩形 62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6"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7" name="矩形 626"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28" name="矩形 627"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29" name="矩形 628"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30" name="矩形 629"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31"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32" name="矩形 631"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3" name="矩形 63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4" name="矩形 63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5"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6" name="矩形 635"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7" name="矩形 63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8"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39" name="矩形 638"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40" name="矩形 63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41"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42" name="矩形 641"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43" name="矩形 64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4"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5" name="矩形 644"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6" name="矩形 645"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7"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8" name="矩形 647"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49" name="矩形 648"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50" name="Rectangle 6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51" name="矩形 650"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83820</xdr:rowOff>
    </xdr:to>
    <xdr:sp>
      <xdr:nvSpPr>
        <xdr:cNvPr id="652" name="矩形 651" descr="(N)S815`}WV`{767D0LJW"/>
        <xdr:cNvSpPr>
          <a:spLocks noChangeAspect="1"/>
        </xdr:cNvSpPr>
      </xdr:nvSpPr>
      <xdr:spPr>
        <a:xfrm>
          <a:off x="2433955" y="26460450"/>
          <a:ext cx="419100" cy="838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3"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4" name="矩形 653"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5" name="矩形 654"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6" name="Rectangle 60"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7" name="矩形 656"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169545</xdr:rowOff>
    </xdr:to>
    <xdr:sp>
      <xdr:nvSpPr>
        <xdr:cNvPr id="658" name="矩形 657" descr="(N)S815`}WV`{767D0LJW"/>
        <xdr:cNvSpPr>
          <a:spLocks noChangeAspect="1"/>
        </xdr:cNvSpPr>
      </xdr:nvSpPr>
      <xdr:spPr>
        <a:xfrm>
          <a:off x="2433955" y="26460450"/>
          <a:ext cx="419100" cy="16954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59" name="矩形 658"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60" name="矩形 659"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61" name="Rectangle 60"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62" name="矩形 661"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340360</xdr:rowOff>
    </xdr:to>
    <xdr:sp>
      <xdr:nvSpPr>
        <xdr:cNvPr id="663" name="矩形 662" descr="(N)S815`}WV`{767D0LJW"/>
        <xdr:cNvSpPr>
          <a:spLocks noChangeAspect="1"/>
        </xdr:cNvSpPr>
      </xdr:nvSpPr>
      <xdr:spPr>
        <a:xfrm>
          <a:off x="2433955" y="26460450"/>
          <a:ext cx="419100" cy="34036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4"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5" name="矩形 664"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6" name="矩形 665"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7" name="Rectangle 60"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8" name="矩形 667"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340995</xdr:rowOff>
    </xdr:to>
    <xdr:sp>
      <xdr:nvSpPr>
        <xdr:cNvPr id="669" name="矩形 668" descr="(N)S815`}WV`{767D0LJW"/>
        <xdr:cNvSpPr>
          <a:spLocks noChangeAspect="1"/>
        </xdr:cNvSpPr>
      </xdr:nvSpPr>
      <xdr:spPr>
        <a:xfrm>
          <a:off x="2433955" y="26460450"/>
          <a:ext cx="419100" cy="34099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70" name="矩形 669"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71" name="矩形 67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72" name="Rectangle 60"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426085</xdr:rowOff>
    </xdr:to>
    <xdr:sp>
      <xdr:nvSpPr>
        <xdr:cNvPr id="673" name="矩形 672" descr="(N)S815`}WV`{767D0LJW"/>
        <xdr:cNvSpPr>
          <a:spLocks noChangeAspect="1"/>
        </xdr:cNvSpPr>
      </xdr:nvSpPr>
      <xdr:spPr>
        <a:xfrm>
          <a:off x="2433955" y="26460450"/>
          <a:ext cx="419100" cy="42608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4" name="矩形 67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5" name="矩形 674"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6"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7" name="矩形 676"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8" name="矩形 677"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79"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80" name="矩形 679"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81" name="矩形 68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82" name="Rectangle 60"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83" name="矩形 682"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503555</xdr:rowOff>
    </xdr:to>
    <xdr:sp>
      <xdr:nvSpPr>
        <xdr:cNvPr id="684" name="矩形 683" descr="(N)S815`}WV`{767D0LJW"/>
        <xdr:cNvSpPr>
          <a:spLocks noChangeAspect="1"/>
        </xdr:cNvSpPr>
      </xdr:nvSpPr>
      <xdr:spPr>
        <a:xfrm>
          <a:off x="2433955" y="26460450"/>
          <a:ext cx="419100" cy="503555"/>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85"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86" name="矩形 685"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87" name="矩形 686"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88" name="Rectangle 60" descr="(N)S815`}WV`{767D0LJW"/>
        <xdr:cNvSpPr>
          <a:spLocks noChangeAspect="1"/>
        </xdr:cNvSpPr>
      </xdr:nvSpPr>
      <xdr:spPr>
        <a:xfrm>
          <a:off x="2433955" y="26460450"/>
          <a:ext cx="419100" cy="502920"/>
        </a:xfrm>
        <a:prstGeom prst="rect">
          <a:avLst/>
        </a:prstGeom>
        <a:noFill/>
        <a:ln w="9525">
          <a:noFill/>
        </a:ln>
      </xdr:spPr>
    </xdr:sp>
    <xdr:clientData/>
  </xdr:twoCellAnchor>
  <xdr:twoCellAnchor editAs="oneCell">
    <xdr:from>
      <xdr:col>4</xdr:col>
      <xdr:colOff>0</xdr:colOff>
      <xdr:row>34</xdr:row>
      <xdr:rowOff>0</xdr:rowOff>
    </xdr:from>
    <xdr:to>
      <xdr:col>4</xdr:col>
      <xdr:colOff>419100</xdr:colOff>
      <xdr:row>34</xdr:row>
      <xdr:rowOff>502920</xdr:rowOff>
    </xdr:to>
    <xdr:sp>
      <xdr:nvSpPr>
        <xdr:cNvPr id="689" name="矩形 688" descr="(N)S815`}WV`{767D0LJW"/>
        <xdr:cNvSpPr>
          <a:spLocks noChangeAspect="1"/>
        </xdr:cNvSpPr>
      </xdr:nvSpPr>
      <xdr:spPr>
        <a:xfrm>
          <a:off x="2433955" y="26460450"/>
          <a:ext cx="419100" cy="5029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0"/>
  <sheetViews>
    <sheetView tabSelected="1" zoomScale="115" zoomScaleNormal="115" workbookViewId="0">
      <pane ySplit="6" topLeftCell="A63" activePane="bottomLeft" state="frozen"/>
      <selection/>
      <selection pane="bottomLeft" activeCell="F65" sqref="F65"/>
    </sheetView>
  </sheetViews>
  <sheetFormatPr defaultColWidth="8.79166666666667" defaultRowHeight="12"/>
  <cols>
    <col min="1" max="1" width="5.85833333333333" style="2" customWidth="1"/>
    <col min="2" max="2" width="10.425" style="2" hidden="1" customWidth="1"/>
    <col min="3" max="4" width="13.0416666666667" style="2" customWidth="1"/>
    <col min="5" max="5" width="27.8166666666667" style="2" customWidth="1"/>
    <col min="6" max="6" width="10.7583333333333" style="2" customWidth="1"/>
    <col min="7" max="7" width="13.9333333333333" style="2" customWidth="1"/>
    <col min="8" max="8" width="8.69166666666667" style="2" customWidth="1"/>
    <col min="9" max="9" width="31.4083333333333" style="2" customWidth="1"/>
    <col min="10" max="10" width="41.0833333333333" style="2" customWidth="1"/>
    <col min="11" max="11" width="10.975" style="2" customWidth="1"/>
    <col min="12" max="12" width="9.34166666666667" style="2" customWidth="1"/>
    <col min="13" max="13" width="9.45833333333333" style="2" customWidth="1"/>
    <col min="14" max="14" width="9.66666666666667" style="2" customWidth="1"/>
    <col min="15" max="15" width="8.68333333333333" style="2" customWidth="1"/>
    <col min="16" max="16384" width="8.79166666666667" style="1"/>
  </cols>
  <sheetData>
    <row r="1" s="1" customFormat="1" spans="1:15">
      <c r="A1" s="4" t="s">
        <v>0</v>
      </c>
      <c r="B1" s="4"/>
      <c r="C1" s="5"/>
      <c r="D1" s="5"/>
      <c r="E1" s="5"/>
      <c r="F1" s="5"/>
      <c r="G1" s="5"/>
      <c r="H1" s="5"/>
      <c r="I1" s="22"/>
      <c r="J1" s="22"/>
      <c r="K1" s="22"/>
      <c r="L1" s="22"/>
      <c r="M1" s="22"/>
      <c r="N1" s="22"/>
      <c r="O1" s="22"/>
    </row>
    <row r="2" s="2" customFormat="1" ht="22.5" customHeight="1" spans="1:15">
      <c r="A2" s="6" t="s">
        <v>1</v>
      </c>
      <c r="B2" s="6"/>
      <c r="C2" s="6"/>
      <c r="D2" s="6"/>
      <c r="E2" s="6"/>
      <c r="F2" s="6"/>
      <c r="G2" s="6"/>
      <c r="H2" s="6"/>
      <c r="I2" s="6"/>
      <c r="J2" s="6"/>
      <c r="K2" s="6"/>
      <c r="L2" s="6"/>
      <c r="M2" s="6"/>
      <c r="N2" s="6"/>
      <c r="O2" s="6"/>
    </row>
    <row r="3" s="3" customFormat="1" spans="1:15">
      <c r="A3" s="7" t="s">
        <v>2</v>
      </c>
      <c r="B3" s="8" t="s">
        <v>3</v>
      </c>
      <c r="C3" s="7" t="s">
        <v>4</v>
      </c>
      <c r="D3" s="9" t="s">
        <v>5</v>
      </c>
      <c r="E3" s="9" t="s">
        <v>6</v>
      </c>
      <c r="F3" s="9" t="s">
        <v>7</v>
      </c>
      <c r="G3" s="9" t="s">
        <v>8</v>
      </c>
      <c r="H3" s="9" t="s">
        <v>9</v>
      </c>
      <c r="I3" s="23" t="s">
        <v>10</v>
      </c>
      <c r="J3" s="23" t="s">
        <v>11</v>
      </c>
      <c r="K3" s="23" t="s">
        <v>12</v>
      </c>
      <c r="L3" s="23" t="s">
        <v>13</v>
      </c>
      <c r="M3" s="23" t="s">
        <v>14</v>
      </c>
      <c r="N3" s="23" t="s">
        <v>15</v>
      </c>
      <c r="O3" s="14" t="s">
        <v>16</v>
      </c>
    </row>
    <row r="4" s="3" customFormat="1" ht="22" customHeight="1" spans="1:15">
      <c r="A4" s="7"/>
      <c r="B4" s="10"/>
      <c r="C4" s="7"/>
      <c r="D4" s="11"/>
      <c r="E4" s="11"/>
      <c r="F4" s="11"/>
      <c r="G4" s="11"/>
      <c r="H4" s="11"/>
      <c r="I4" s="24"/>
      <c r="J4" s="24"/>
      <c r="K4" s="24"/>
      <c r="L4" s="24"/>
      <c r="M4" s="24"/>
      <c r="N4" s="24"/>
      <c r="O4" s="14"/>
    </row>
    <row r="5" s="3" customFormat="1" ht="24" customHeight="1" spans="1:15">
      <c r="A5" s="7"/>
      <c r="B5" s="12"/>
      <c r="C5" s="7"/>
      <c r="D5" s="13"/>
      <c r="E5" s="13"/>
      <c r="F5" s="13"/>
      <c r="G5" s="13"/>
      <c r="H5" s="13"/>
      <c r="I5" s="25"/>
      <c r="J5" s="25"/>
      <c r="K5" s="25"/>
      <c r="L5" s="25"/>
      <c r="M5" s="25"/>
      <c r="N5" s="25"/>
      <c r="O5" s="14"/>
    </row>
    <row r="6" s="2" customFormat="1" ht="21" customHeight="1" spans="1:15">
      <c r="A6" s="14" t="s">
        <v>17</v>
      </c>
      <c r="B6" s="14"/>
      <c r="C6" s="15" t="s">
        <v>18</v>
      </c>
      <c r="D6" s="15"/>
      <c r="E6" s="15" t="s">
        <v>18</v>
      </c>
      <c r="F6" s="14">
        <f>SUM(F7:F929)</f>
        <v>23729</v>
      </c>
      <c r="G6" s="14"/>
      <c r="H6" s="14"/>
      <c r="I6" s="15"/>
      <c r="J6" s="15" t="s">
        <v>18</v>
      </c>
      <c r="K6" s="15" t="s">
        <v>18</v>
      </c>
      <c r="L6" s="15" t="s">
        <v>18</v>
      </c>
      <c r="M6" s="15" t="s">
        <v>18</v>
      </c>
      <c r="N6" s="15" t="s">
        <v>18</v>
      </c>
      <c r="O6" s="15" t="s">
        <v>18</v>
      </c>
    </row>
    <row r="7" s="2" customFormat="1" ht="76" customHeight="1" spans="1:15">
      <c r="A7" s="15">
        <f>ROW(7:7)-6</f>
        <v>1</v>
      </c>
      <c r="B7" s="16"/>
      <c r="C7" s="17" t="s">
        <v>19</v>
      </c>
      <c r="D7" s="17" t="s">
        <v>20</v>
      </c>
      <c r="E7" s="18" t="s">
        <v>21</v>
      </c>
      <c r="F7" s="19">
        <v>2000</v>
      </c>
      <c r="G7" s="18" t="s">
        <v>22</v>
      </c>
      <c r="H7" s="20" t="s">
        <v>23</v>
      </c>
      <c r="I7" s="18" t="s">
        <v>24</v>
      </c>
      <c r="J7" s="18" t="s">
        <v>25</v>
      </c>
      <c r="K7" s="20" t="s">
        <v>26</v>
      </c>
      <c r="L7" s="18" t="s">
        <v>27</v>
      </c>
      <c r="M7" s="26" t="s">
        <v>28</v>
      </c>
      <c r="N7" s="15" t="s">
        <v>29</v>
      </c>
      <c r="O7" s="16"/>
    </row>
    <row r="8" s="2" customFormat="1" ht="48" spans="1:15">
      <c r="A8" s="15">
        <f>ROW(8:8)-6</f>
        <v>2</v>
      </c>
      <c r="B8" s="16"/>
      <c r="C8" s="17" t="s">
        <v>26</v>
      </c>
      <c r="D8" s="17" t="s">
        <v>30</v>
      </c>
      <c r="E8" s="18" t="s">
        <v>31</v>
      </c>
      <c r="F8" s="19">
        <v>700</v>
      </c>
      <c r="G8" s="18" t="s">
        <v>22</v>
      </c>
      <c r="H8" s="20" t="s">
        <v>32</v>
      </c>
      <c r="I8" s="18" t="s">
        <v>33</v>
      </c>
      <c r="J8" s="18" t="s">
        <v>34</v>
      </c>
      <c r="K8" s="20" t="s">
        <v>26</v>
      </c>
      <c r="L8" s="18" t="s">
        <v>35</v>
      </c>
      <c r="M8" s="26" t="s">
        <v>36</v>
      </c>
      <c r="N8" s="15" t="s">
        <v>29</v>
      </c>
      <c r="O8" s="16"/>
    </row>
    <row r="9" s="2" customFormat="1" ht="48" spans="1:15">
      <c r="A9" s="15">
        <f>ROW(9:9)-6</f>
        <v>3</v>
      </c>
      <c r="B9" s="16"/>
      <c r="C9" s="17" t="s">
        <v>26</v>
      </c>
      <c r="D9" s="17" t="s">
        <v>30</v>
      </c>
      <c r="E9" s="18" t="s">
        <v>31</v>
      </c>
      <c r="F9" s="19">
        <v>290</v>
      </c>
      <c r="G9" s="18" t="s">
        <v>37</v>
      </c>
      <c r="H9" s="20" t="s">
        <v>32</v>
      </c>
      <c r="I9" s="18" t="s">
        <v>33</v>
      </c>
      <c r="J9" s="18" t="s">
        <v>34</v>
      </c>
      <c r="K9" s="20" t="s">
        <v>26</v>
      </c>
      <c r="L9" s="18" t="s">
        <v>35</v>
      </c>
      <c r="M9" s="26" t="s">
        <v>36</v>
      </c>
      <c r="N9" s="15" t="s">
        <v>29</v>
      </c>
      <c r="O9" s="16"/>
    </row>
    <row r="10" s="2" customFormat="1" ht="98" customHeight="1" spans="1:15">
      <c r="A10" s="15">
        <f t="shared" ref="A10:A32" si="0">ROW(10:10)-6</f>
        <v>4</v>
      </c>
      <c r="B10" s="16"/>
      <c r="C10" s="17" t="s">
        <v>38</v>
      </c>
      <c r="D10" s="17" t="s">
        <v>20</v>
      </c>
      <c r="E10" s="18" t="s">
        <v>39</v>
      </c>
      <c r="F10" s="19">
        <v>80</v>
      </c>
      <c r="G10" s="18" t="s">
        <v>22</v>
      </c>
      <c r="H10" s="20" t="s">
        <v>40</v>
      </c>
      <c r="I10" s="18" t="s">
        <v>41</v>
      </c>
      <c r="J10" s="18" t="s">
        <v>42</v>
      </c>
      <c r="K10" s="20" t="s">
        <v>26</v>
      </c>
      <c r="L10" s="18" t="s">
        <v>27</v>
      </c>
      <c r="M10" s="26" t="s">
        <v>28</v>
      </c>
      <c r="N10" s="15" t="s">
        <v>29</v>
      </c>
      <c r="O10" s="16"/>
    </row>
    <row r="11" s="2" customFormat="1" ht="96" spans="1:15">
      <c r="A11" s="15">
        <f t="shared" si="0"/>
        <v>5</v>
      </c>
      <c r="B11" s="16"/>
      <c r="C11" s="17" t="s">
        <v>38</v>
      </c>
      <c r="D11" s="17" t="s">
        <v>20</v>
      </c>
      <c r="E11" s="18" t="s">
        <v>43</v>
      </c>
      <c r="F11" s="19">
        <v>200</v>
      </c>
      <c r="G11" s="18" t="s">
        <v>37</v>
      </c>
      <c r="H11" s="20" t="s">
        <v>44</v>
      </c>
      <c r="I11" s="18" t="s">
        <v>45</v>
      </c>
      <c r="J11" s="18" t="s">
        <v>46</v>
      </c>
      <c r="K11" s="20" t="s">
        <v>26</v>
      </c>
      <c r="L11" s="18" t="s">
        <v>27</v>
      </c>
      <c r="M11" s="26" t="s">
        <v>28</v>
      </c>
      <c r="N11" s="15" t="s">
        <v>29</v>
      </c>
      <c r="O11" s="16"/>
    </row>
    <row r="12" s="2" customFormat="1" ht="148" customHeight="1" spans="1:15">
      <c r="A12" s="15">
        <f t="shared" si="0"/>
        <v>6</v>
      </c>
      <c r="B12" s="16"/>
      <c r="C12" s="17" t="s">
        <v>47</v>
      </c>
      <c r="D12" s="17" t="s">
        <v>20</v>
      </c>
      <c r="E12" s="18" t="s">
        <v>48</v>
      </c>
      <c r="F12" s="19">
        <v>50</v>
      </c>
      <c r="G12" s="18" t="s">
        <v>22</v>
      </c>
      <c r="H12" s="20" t="s">
        <v>32</v>
      </c>
      <c r="I12" s="18" t="s">
        <v>49</v>
      </c>
      <c r="J12" s="18" t="s">
        <v>50</v>
      </c>
      <c r="K12" s="20" t="s">
        <v>26</v>
      </c>
      <c r="L12" s="18" t="s">
        <v>27</v>
      </c>
      <c r="M12" s="26" t="s">
        <v>28</v>
      </c>
      <c r="N12" s="15" t="s">
        <v>29</v>
      </c>
      <c r="O12" s="16"/>
    </row>
    <row r="13" s="2" customFormat="1" ht="127" customHeight="1" spans="1:15">
      <c r="A13" s="15">
        <f t="shared" si="0"/>
        <v>7</v>
      </c>
      <c r="B13" s="16"/>
      <c r="C13" s="17" t="s">
        <v>47</v>
      </c>
      <c r="D13" s="17" t="s">
        <v>20</v>
      </c>
      <c r="E13" s="18" t="s">
        <v>51</v>
      </c>
      <c r="F13" s="19">
        <v>150</v>
      </c>
      <c r="G13" s="18" t="s">
        <v>22</v>
      </c>
      <c r="H13" s="20" t="s">
        <v>32</v>
      </c>
      <c r="I13" s="18" t="s">
        <v>52</v>
      </c>
      <c r="J13" s="18" t="s">
        <v>53</v>
      </c>
      <c r="K13" s="20" t="s">
        <v>26</v>
      </c>
      <c r="L13" s="18" t="s">
        <v>27</v>
      </c>
      <c r="M13" s="26" t="s">
        <v>36</v>
      </c>
      <c r="N13" s="15" t="s">
        <v>29</v>
      </c>
      <c r="O13" s="16"/>
    </row>
    <row r="14" s="2" customFormat="1" ht="84" spans="1:15">
      <c r="A14" s="15">
        <f t="shared" si="0"/>
        <v>8</v>
      </c>
      <c r="B14" s="16"/>
      <c r="C14" s="17" t="s">
        <v>38</v>
      </c>
      <c r="D14" s="17" t="s">
        <v>20</v>
      </c>
      <c r="E14" s="18" t="s">
        <v>54</v>
      </c>
      <c r="F14" s="19">
        <v>150</v>
      </c>
      <c r="G14" s="18" t="s">
        <v>22</v>
      </c>
      <c r="H14" s="20" t="s">
        <v>55</v>
      </c>
      <c r="I14" s="18" t="s">
        <v>56</v>
      </c>
      <c r="J14" s="18" t="s">
        <v>57</v>
      </c>
      <c r="K14" s="20" t="s">
        <v>26</v>
      </c>
      <c r="L14" s="18" t="s">
        <v>27</v>
      </c>
      <c r="M14" s="26" t="s">
        <v>28</v>
      </c>
      <c r="N14" s="15" t="s">
        <v>29</v>
      </c>
      <c r="O14" s="16"/>
    </row>
    <row r="15" s="2" customFormat="1" ht="96" spans="1:15">
      <c r="A15" s="15">
        <f t="shared" si="0"/>
        <v>9</v>
      </c>
      <c r="B15" s="16"/>
      <c r="C15" s="17" t="s">
        <v>58</v>
      </c>
      <c r="D15" s="17" t="s">
        <v>20</v>
      </c>
      <c r="E15" s="18" t="s">
        <v>59</v>
      </c>
      <c r="F15" s="19">
        <v>50</v>
      </c>
      <c r="G15" s="18" t="s">
        <v>22</v>
      </c>
      <c r="H15" s="20" t="s">
        <v>60</v>
      </c>
      <c r="I15" s="18" t="s">
        <v>61</v>
      </c>
      <c r="J15" s="18" t="s">
        <v>62</v>
      </c>
      <c r="K15" s="20" t="s">
        <v>26</v>
      </c>
      <c r="L15" s="18" t="s">
        <v>27</v>
      </c>
      <c r="M15" s="26" t="s">
        <v>28</v>
      </c>
      <c r="N15" s="15" t="s">
        <v>29</v>
      </c>
      <c r="O15" s="16"/>
    </row>
    <row r="16" s="2" customFormat="1" ht="48" spans="1:15">
      <c r="A16" s="15">
        <f t="shared" si="0"/>
        <v>10</v>
      </c>
      <c r="B16" s="16"/>
      <c r="C16" s="17" t="s">
        <v>58</v>
      </c>
      <c r="D16" s="17" t="s">
        <v>63</v>
      </c>
      <c r="E16" s="18" t="s">
        <v>64</v>
      </c>
      <c r="F16" s="19">
        <v>100</v>
      </c>
      <c r="G16" s="18" t="s">
        <v>37</v>
      </c>
      <c r="H16" s="20" t="s">
        <v>65</v>
      </c>
      <c r="I16" s="18" t="s">
        <v>66</v>
      </c>
      <c r="J16" s="18" t="s">
        <v>67</v>
      </c>
      <c r="K16" s="20" t="s">
        <v>26</v>
      </c>
      <c r="L16" s="18" t="s">
        <v>27</v>
      </c>
      <c r="M16" s="26" t="s">
        <v>28</v>
      </c>
      <c r="N16" s="15" t="s">
        <v>29</v>
      </c>
      <c r="O16" s="16"/>
    </row>
    <row r="17" s="2" customFormat="1" ht="96" spans="1:15">
      <c r="A17" s="15">
        <f t="shared" si="0"/>
        <v>11</v>
      </c>
      <c r="B17" s="16"/>
      <c r="C17" s="17" t="s">
        <v>58</v>
      </c>
      <c r="D17" s="17" t="s">
        <v>20</v>
      </c>
      <c r="E17" s="18" t="s">
        <v>68</v>
      </c>
      <c r="F17" s="19">
        <v>100</v>
      </c>
      <c r="G17" s="18" t="s">
        <v>22</v>
      </c>
      <c r="H17" s="20" t="s">
        <v>69</v>
      </c>
      <c r="I17" s="18" t="s">
        <v>70</v>
      </c>
      <c r="J17" s="18" t="s">
        <v>71</v>
      </c>
      <c r="K17" s="20" t="s">
        <v>26</v>
      </c>
      <c r="L17" s="18" t="s">
        <v>27</v>
      </c>
      <c r="M17" s="26" t="s">
        <v>28</v>
      </c>
      <c r="N17" s="15" t="s">
        <v>29</v>
      </c>
      <c r="O17" s="16"/>
    </row>
    <row r="18" s="2" customFormat="1" ht="132" spans="1:15">
      <c r="A18" s="15">
        <f t="shared" si="0"/>
        <v>12</v>
      </c>
      <c r="B18" s="16"/>
      <c r="C18" s="17" t="s">
        <v>19</v>
      </c>
      <c r="D18" s="17" t="s">
        <v>20</v>
      </c>
      <c r="E18" s="18" t="s">
        <v>72</v>
      </c>
      <c r="F18" s="19">
        <v>100</v>
      </c>
      <c r="G18" s="18" t="s">
        <v>37</v>
      </c>
      <c r="H18" s="20" t="s">
        <v>32</v>
      </c>
      <c r="I18" s="18" t="s">
        <v>73</v>
      </c>
      <c r="J18" s="18" t="s">
        <v>74</v>
      </c>
      <c r="K18" s="20" t="s">
        <v>26</v>
      </c>
      <c r="L18" s="18" t="s">
        <v>27</v>
      </c>
      <c r="M18" s="26" t="s">
        <v>75</v>
      </c>
      <c r="N18" s="15" t="s">
        <v>29</v>
      </c>
      <c r="O18" s="16"/>
    </row>
    <row r="19" s="2" customFormat="1" ht="48" spans="1:15">
      <c r="A19" s="15">
        <f t="shared" si="0"/>
        <v>13</v>
      </c>
      <c r="B19" s="16"/>
      <c r="C19" s="17" t="s">
        <v>19</v>
      </c>
      <c r="D19" s="17" t="s">
        <v>20</v>
      </c>
      <c r="E19" s="18" t="s">
        <v>76</v>
      </c>
      <c r="F19" s="19">
        <v>500</v>
      </c>
      <c r="G19" s="18" t="s">
        <v>22</v>
      </c>
      <c r="H19" s="20" t="s">
        <v>32</v>
      </c>
      <c r="I19" s="18" t="s">
        <v>77</v>
      </c>
      <c r="J19" s="18" t="s">
        <v>78</v>
      </c>
      <c r="K19" s="20" t="s">
        <v>26</v>
      </c>
      <c r="L19" s="18" t="s">
        <v>27</v>
      </c>
      <c r="M19" s="26" t="s">
        <v>36</v>
      </c>
      <c r="N19" s="15" t="s">
        <v>29</v>
      </c>
      <c r="O19" s="16"/>
    </row>
    <row r="20" s="2" customFormat="1" ht="144" spans="1:15">
      <c r="A20" s="15">
        <f t="shared" si="0"/>
        <v>14</v>
      </c>
      <c r="B20" s="16"/>
      <c r="C20" s="17" t="s">
        <v>47</v>
      </c>
      <c r="D20" s="17" t="s">
        <v>20</v>
      </c>
      <c r="E20" s="18" t="s">
        <v>79</v>
      </c>
      <c r="F20" s="19">
        <v>50</v>
      </c>
      <c r="G20" s="18" t="s">
        <v>37</v>
      </c>
      <c r="H20" s="20" t="s">
        <v>80</v>
      </c>
      <c r="I20" s="18" t="s">
        <v>81</v>
      </c>
      <c r="J20" s="18" t="s">
        <v>82</v>
      </c>
      <c r="K20" s="20" t="s">
        <v>26</v>
      </c>
      <c r="L20" s="18" t="s">
        <v>27</v>
      </c>
      <c r="M20" s="26" t="s">
        <v>75</v>
      </c>
      <c r="N20" s="15" t="s">
        <v>29</v>
      </c>
      <c r="O20" s="16"/>
    </row>
    <row r="21" s="2" customFormat="1" ht="60" spans="1:15">
      <c r="A21" s="15">
        <f t="shared" si="0"/>
        <v>15</v>
      </c>
      <c r="B21" s="16"/>
      <c r="C21" s="17" t="s">
        <v>19</v>
      </c>
      <c r="D21" s="17" t="s">
        <v>20</v>
      </c>
      <c r="E21" s="18" t="s">
        <v>83</v>
      </c>
      <c r="F21" s="19">
        <v>150</v>
      </c>
      <c r="G21" s="18" t="s">
        <v>37</v>
      </c>
      <c r="H21" s="20" t="s">
        <v>32</v>
      </c>
      <c r="I21" s="18" t="s">
        <v>84</v>
      </c>
      <c r="J21" s="18" t="s">
        <v>85</v>
      </c>
      <c r="K21" s="20" t="s">
        <v>26</v>
      </c>
      <c r="L21" s="18" t="s">
        <v>27</v>
      </c>
      <c r="M21" s="26" t="s">
        <v>75</v>
      </c>
      <c r="N21" s="15" t="s">
        <v>29</v>
      </c>
      <c r="O21" s="16"/>
    </row>
    <row r="22" s="2" customFormat="1" ht="36" spans="1:15">
      <c r="A22" s="15">
        <f t="shared" si="0"/>
        <v>16</v>
      </c>
      <c r="B22" s="16"/>
      <c r="C22" s="17" t="s">
        <v>26</v>
      </c>
      <c r="D22" s="17" t="s">
        <v>20</v>
      </c>
      <c r="E22" s="18" t="s">
        <v>86</v>
      </c>
      <c r="F22" s="19">
        <v>1200</v>
      </c>
      <c r="G22" s="18" t="s">
        <v>22</v>
      </c>
      <c r="H22" s="20" t="s">
        <v>87</v>
      </c>
      <c r="I22" s="18" t="s">
        <v>88</v>
      </c>
      <c r="J22" s="18" t="s">
        <v>89</v>
      </c>
      <c r="K22" s="20" t="s">
        <v>26</v>
      </c>
      <c r="L22" s="18" t="s">
        <v>27</v>
      </c>
      <c r="M22" s="26" t="s">
        <v>36</v>
      </c>
      <c r="N22" s="15" t="s">
        <v>29</v>
      </c>
      <c r="O22" s="16"/>
    </row>
    <row r="23" s="2" customFormat="1" ht="36" spans="1:15">
      <c r="A23" s="15">
        <f t="shared" si="0"/>
        <v>17</v>
      </c>
      <c r="B23" s="16"/>
      <c r="C23" s="17" t="s">
        <v>26</v>
      </c>
      <c r="D23" s="17" t="s">
        <v>20</v>
      </c>
      <c r="E23" s="18" t="s">
        <v>90</v>
      </c>
      <c r="F23" s="19">
        <v>500</v>
      </c>
      <c r="G23" s="18" t="s">
        <v>22</v>
      </c>
      <c r="H23" s="20" t="s">
        <v>32</v>
      </c>
      <c r="I23" s="18" t="s">
        <v>91</v>
      </c>
      <c r="J23" s="18" t="s">
        <v>92</v>
      </c>
      <c r="K23" s="20" t="s">
        <v>26</v>
      </c>
      <c r="L23" s="18" t="s">
        <v>27</v>
      </c>
      <c r="M23" s="26" t="s">
        <v>36</v>
      </c>
      <c r="N23" s="15" t="s">
        <v>29</v>
      </c>
      <c r="O23" s="16"/>
    </row>
    <row r="24" s="2" customFormat="1" ht="72" spans="1:15">
      <c r="A24" s="15">
        <f t="shared" si="0"/>
        <v>18</v>
      </c>
      <c r="B24" s="16"/>
      <c r="C24" s="17" t="s">
        <v>26</v>
      </c>
      <c r="D24" s="17" t="s">
        <v>20</v>
      </c>
      <c r="E24" s="18" t="s">
        <v>93</v>
      </c>
      <c r="F24" s="19">
        <v>300</v>
      </c>
      <c r="G24" s="18" t="s">
        <v>37</v>
      </c>
      <c r="H24" s="20" t="s">
        <v>94</v>
      </c>
      <c r="I24" s="18" t="s">
        <v>95</v>
      </c>
      <c r="J24" s="18" t="s">
        <v>96</v>
      </c>
      <c r="K24" s="20" t="s">
        <v>26</v>
      </c>
      <c r="L24" s="18" t="s">
        <v>27</v>
      </c>
      <c r="M24" s="26" t="s">
        <v>97</v>
      </c>
      <c r="N24" s="15" t="s">
        <v>29</v>
      </c>
      <c r="O24" s="16"/>
    </row>
    <row r="25" s="2" customFormat="1" ht="36" spans="1:15">
      <c r="A25" s="15">
        <f t="shared" si="0"/>
        <v>19</v>
      </c>
      <c r="B25" s="16"/>
      <c r="C25" s="17" t="s">
        <v>98</v>
      </c>
      <c r="D25" s="17" t="s">
        <v>20</v>
      </c>
      <c r="E25" s="18" t="s">
        <v>99</v>
      </c>
      <c r="F25" s="19">
        <v>600</v>
      </c>
      <c r="G25" s="18" t="s">
        <v>22</v>
      </c>
      <c r="H25" s="20" t="s">
        <v>100</v>
      </c>
      <c r="I25" s="18" t="s">
        <v>101</v>
      </c>
      <c r="J25" s="18" t="s">
        <v>102</v>
      </c>
      <c r="K25" s="20" t="s">
        <v>26</v>
      </c>
      <c r="L25" s="18" t="s">
        <v>27</v>
      </c>
      <c r="M25" s="26" t="s">
        <v>103</v>
      </c>
      <c r="N25" s="15" t="s">
        <v>29</v>
      </c>
      <c r="O25" s="16"/>
    </row>
    <row r="26" s="2" customFormat="1" ht="36" spans="1:15">
      <c r="A26" s="15">
        <f t="shared" si="0"/>
        <v>20</v>
      </c>
      <c r="B26" s="16"/>
      <c r="C26" s="17" t="s">
        <v>98</v>
      </c>
      <c r="D26" s="17" t="s">
        <v>20</v>
      </c>
      <c r="E26" s="18" t="s">
        <v>104</v>
      </c>
      <c r="F26" s="19">
        <v>100</v>
      </c>
      <c r="G26" s="18" t="s">
        <v>37</v>
      </c>
      <c r="H26" s="20" t="s">
        <v>105</v>
      </c>
      <c r="I26" s="18" t="s">
        <v>106</v>
      </c>
      <c r="J26" s="18" t="s">
        <v>107</v>
      </c>
      <c r="K26" s="20" t="s">
        <v>26</v>
      </c>
      <c r="L26" s="18" t="s">
        <v>27</v>
      </c>
      <c r="M26" s="26" t="s">
        <v>75</v>
      </c>
      <c r="N26" s="15" t="s">
        <v>29</v>
      </c>
      <c r="O26" s="16"/>
    </row>
    <row r="27" s="2" customFormat="1" ht="48" spans="1:15">
      <c r="A27" s="15">
        <f t="shared" si="0"/>
        <v>21</v>
      </c>
      <c r="B27" s="16"/>
      <c r="C27" s="17" t="s">
        <v>108</v>
      </c>
      <c r="D27" s="17" t="s">
        <v>20</v>
      </c>
      <c r="E27" s="18" t="s">
        <v>109</v>
      </c>
      <c r="F27" s="19">
        <v>500</v>
      </c>
      <c r="G27" s="18" t="s">
        <v>37</v>
      </c>
      <c r="H27" s="20" t="s">
        <v>110</v>
      </c>
      <c r="I27" s="18" t="s">
        <v>111</v>
      </c>
      <c r="J27" s="18" t="s">
        <v>112</v>
      </c>
      <c r="K27" s="20" t="s">
        <v>26</v>
      </c>
      <c r="L27" s="18" t="s">
        <v>27</v>
      </c>
      <c r="M27" s="26" t="s">
        <v>113</v>
      </c>
      <c r="N27" s="15" t="s">
        <v>29</v>
      </c>
      <c r="O27" s="16"/>
    </row>
    <row r="28" s="2" customFormat="1" ht="36" spans="1:15">
      <c r="A28" s="15">
        <f t="shared" si="0"/>
        <v>22</v>
      </c>
      <c r="B28" s="16"/>
      <c r="C28" s="17" t="s">
        <v>38</v>
      </c>
      <c r="D28" s="17" t="s">
        <v>63</v>
      </c>
      <c r="E28" s="18" t="s">
        <v>114</v>
      </c>
      <c r="F28" s="19">
        <v>150</v>
      </c>
      <c r="G28" s="18" t="s">
        <v>37</v>
      </c>
      <c r="H28" s="20" t="s">
        <v>110</v>
      </c>
      <c r="I28" s="18" t="s">
        <v>115</v>
      </c>
      <c r="J28" s="18" t="s">
        <v>116</v>
      </c>
      <c r="K28" s="20" t="s">
        <v>26</v>
      </c>
      <c r="L28" s="18" t="s">
        <v>117</v>
      </c>
      <c r="M28" s="26" t="s">
        <v>75</v>
      </c>
      <c r="N28" s="15" t="s">
        <v>29</v>
      </c>
      <c r="O28" s="16"/>
    </row>
    <row r="29" s="2" customFormat="1" ht="40.5" spans="1:15">
      <c r="A29" s="15">
        <f t="shared" si="0"/>
        <v>23</v>
      </c>
      <c r="B29" s="16"/>
      <c r="C29" s="17" t="s">
        <v>26</v>
      </c>
      <c r="D29" s="17" t="s">
        <v>20</v>
      </c>
      <c r="E29" s="18" t="s">
        <v>118</v>
      </c>
      <c r="F29" s="19">
        <v>1500</v>
      </c>
      <c r="G29" s="18" t="s">
        <v>22</v>
      </c>
      <c r="H29" s="20" t="s">
        <v>105</v>
      </c>
      <c r="I29" s="18" t="s">
        <v>119</v>
      </c>
      <c r="J29" s="18" t="s">
        <v>120</v>
      </c>
      <c r="K29" s="20" t="s">
        <v>26</v>
      </c>
      <c r="L29" s="18" t="s">
        <v>27</v>
      </c>
      <c r="M29" s="26" t="s">
        <v>121</v>
      </c>
      <c r="N29" s="15" t="s">
        <v>29</v>
      </c>
      <c r="O29" s="16"/>
    </row>
    <row r="30" s="2" customFormat="1" ht="40.5" spans="1:15">
      <c r="A30" s="15">
        <f t="shared" si="0"/>
        <v>24</v>
      </c>
      <c r="B30" s="16"/>
      <c r="C30" s="17" t="s">
        <v>122</v>
      </c>
      <c r="D30" s="17" t="s">
        <v>20</v>
      </c>
      <c r="E30" s="18" t="s">
        <v>123</v>
      </c>
      <c r="F30" s="19">
        <v>500</v>
      </c>
      <c r="G30" s="18" t="s">
        <v>37</v>
      </c>
      <c r="H30" s="20" t="s">
        <v>124</v>
      </c>
      <c r="I30" s="18" t="s">
        <v>125</v>
      </c>
      <c r="J30" s="18" t="s">
        <v>126</v>
      </c>
      <c r="K30" s="20" t="s">
        <v>26</v>
      </c>
      <c r="L30" s="18" t="s">
        <v>127</v>
      </c>
      <c r="M30" s="26" t="s">
        <v>28</v>
      </c>
      <c r="N30" s="15" t="s">
        <v>29</v>
      </c>
      <c r="O30" s="16"/>
    </row>
    <row r="31" s="2" customFormat="1" ht="72" spans="1:15">
      <c r="A31" s="15">
        <f t="shared" si="0"/>
        <v>25</v>
      </c>
      <c r="B31" s="16"/>
      <c r="C31" s="17" t="s">
        <v>26</v>
      </c>
      <c r="D31" s="17" t="s">
        <v>20</v>
      </c>
      <c r="E31" s="18" t="s">
        <v>128</v>
      </c>
      <c r="F31" s="19">
        <v>500</v>
      </c>
      <c r="G31" s="18" t="s">
        <v>22</v>
      </c>
      <c r="H31" s="20" t="s">
        <v>105</v>
      </c>
      <c r="I31" s="18" t="s">
        <v>129</v>
      </c>
      <c r="J31" s="18" t="s">
        <v>130</v>
      </c>
      <c r="K31" s="20" t="s">
        <v>26</v>
      </c>
      <c r="L31" s="18" t="s">
        <v>127</v>
      </c>
      <c r="M31" s="26" t="s">
        <v>36</v>
      </c>
      <c r="N31" s="15" t="s">
        <v>29</v>
      </c>
      <c r="O31" s="16"/>
    </row>
    <row r="32" s="2" customFormat="1" ht="48" spans="1:15">
      <c r="A32" s="15">
        <f t="shared" si="0"/>
        <v>26</v>
      </c>
      <c r="B32" s="16"/>
      <c r="C32" s="17" t="s">
        <v>26</v>
      </c>
      <c r="D32" s="17" t="s">
        <v>63</v>
      </c>
      <c r="E32" s="18" t="s">
        <v>131</v>
      </c>
      <c r="F32" s="19">
        <v>50</v>
      </c>
      <c r="G32" s="18" t="s">
        <v>37</v>
      </c>
      <c r="H32" s="20" t="s">
        <v>94</v>
      </c>
      <c r="I32" s="18" t="s">
        <v>132</v>
      </c>
      <c r="J32" s="18" t="s">
        <v>133</v>
      </c>
      <c r="K32" s="20" t="s">
        <v>26</v>
      </c>
      <c r="L32" s="18" t="s">
        <v>127</v>
      </c>
      <c r="M32" s="26" t="s">
        <v>28</v>
      </c>
      <c r="N32" s="15" t="s">
        <v>29</v>
      </c>
      <c r="O32" s="16"/>
    </row>
    <row r="33" s="2" customFormat="1" ht="60" spans="1:15">
      <c r="A33" s="15">
        <f t="shared" ref="A33:A44" si="1">ROW(33:33)-6</f>
        <v>27</v>
      </c>
      <c r="B33" s="16"/>
      <c r="C33" s="17" t="s">
        <v>134</v>
      </c>
      <c r="D33" s="17" t="s">
        <v>135</v>
      </c>
      <c r="E33" s="18" t="s">
        <v>136</v>
      </c>
      <c r="F33" s="21">
        <v>3.015</v>
      </c>
      <c r="G33" s="18" t="s">
        <v>137</v>
      </c>
      <c r="H33" s="20" t="s">
        <v>138</v>
      </c>
      <c r="I33" s="18" t="s">
        <v>139</v>
      </c>
      <c r="J33" s="18" t="s">
        <v>140</v>
      </c>
      <c r="K33" s="20" t="s">
        <v>141</v>
      </c>
      <c r="L33" s="18" t="s">
        <v>35</v>
      </c>
      <c r="M33" s="26" t="s">
        <v>36</v>
      </c>
      <c r="N33" s="15" t="s">
        <v>29</v>
      </c>
      <c r="O33" s="16" t="s">
        <v>142</v>
      </c>
    </row>
    <row r="34" s="2" customFormat="1" ht="60" spans="1:15">
      <c r="A34" s="15">
        <f t="shared" si="1"/>
        <v>28</v>
      </c>
      <c r="B34" s="16"/>
      <c r="C34" s="17" t="s">
        <v>134</v>
      </c>
      <c r="D34" s="17" t="s">
        <v>135</v>
      </c>
      <c r="E34" s="18" t="s">
        <v>136</v>
      </c>
      <c r="F34" s="19">
        <v>43</v>
      </c>
      <c r="G34" s="18" t="s">
        <v>143</v>
      </c>
      <c r="H34" s="20" t="s">
        <v>138</v>
      </c>
      <c r="I34" s="18" t="s">
        <v>139</v>
      </c>
      <c r="J34" s="18" t="s">
        <v>140</v>
      </c>
      <c r="K34" s="20" t="s">
        <v>141</v>
      </c>
      <c r="L34" s="18" t="s">
        <v>35</v>
      </c>
      <c r="M34" s="26" t="s">
        <v>36</v>
      </c>
      <c r="N34" s="15" t="s">
        <v>29</v>
      </c>
      <c r="O34" s="16" t="s">
        <v>142</v>
      </c>
    </row>
    <row r="35" s="2" customFormat="1" ht="60" spans="1:15">
      <c r="A35" s="15">
        <f t="shared" si="1"/>
        <v>29</v>
      </c>
      <c r="B35" s="16"/>
      <c r="C35" s="17" t="s">
        <v>144</v>
      </c>
      <c r="D35" s="17" t="s">
        <v>135</v>
      </c>
      <c r="E35" s="18" t="s">
        <v>145</v>
      </c>
      <c r="F35" s="19">
        <v>74</v>
      </c>
      <c r="G35" s="18" t="s">
        <v>143</v>
      </c>
      <c r="H35" s="20" t="s">
        <v>146</v>
      </c>
      <c r="I35" s="18" t="s">
        <v>139</v>
      </c>
      <c r="J35" s="18" t="s">
        <v>147</v>
      </c>
      <c r="K35" s="20" t="s">
        <v>141</v>
      </c>
      <c r="L35" s="18" t="s">
        <v>35</v>
      </c>
      <c r="M35" s="26" t="s">
        <v>36</v>
      </c>
      <c r="N35" s="15" t="s">
        <v>29</v>
      </c>
      <c r="O35" s="16" t="s">
        <v>142</v>
      </c>
    </row>
    <row r="36" s="2" customFormat="1" ht="48" spans="1:15">
      <c r="A36" s="15">
        <f t="shared" si="1"/>
        <v>30</v>
      </c>
      <c r="B36" s="16"/>
      <c r="C36" s="17" t="s">
        <v>148</v>
      </c>
      <c r="D36" s="17" t="s">
        <v>135</v>
      </c>
      <c r="E36" s="18" t="s">
        <v>149</v>
      </c>
      <c r="F36" s="19">
        <v>76</v>
      </c>
      <c r="G36" s="18" t="s">
        <v>143</v>
      </c>
      <c r="H36" s="20" t="s">
        <v>150</v>
      </c>
      <c r="I36" s="18" t="s">
        <v>139</v>
      </c>
      <c r="J36" s="18" t="s">
        <v>151</v>
      </c>
      <c r="K36" s="20" t="s">
        <v>141</v>
      </c>
      <c r="L36" s="18" t="s">
        <v>35</v>
      </c>
      <c r="M36" s="26" t="s">
        <v>36</v>
      </c>
      <c r="N36" s="15" t="s">
        <v>29</v>
      </c>
      <c r="O36" s="16" t="s">
        <v>142</v>
      </c>
    </row>
    <row r="37" s="2" customFormat="1" ht="48" spans="1:15">
      <c r="A37" s="15">
        <f t="shared" si="1"/>
        <v>31</v>
      </c>
      <c r="B37" s="16"/>
      <c r="C37" s="17" t="s">
        <v>152</v>
      </c>
      <c r="D37" s="17" t="s">
        <v>135</v>
      </c>
      <c r="E37" s="18" t="s">
        <v>153</v>
      </c>
      <c r="F37" s="19">
        <v>80</v>
      </c>
      <c r="G37" s="18" t="s">
        <v>143</v>
      </c>
      <c r="H37" s="20" t="s">
        <v>154</v>
      </c>
      <c r="I37" s="18" t="s">
        <v>139</v>
      </c>
      <c r="J37" s="18" t="s">
        <v>155</v>
      </c>
      <c r="K37" s="20" t="s">
        <v>141</v>
      </c>
      <c r="L37" s="18" t="s">
        <v>35</v>
      </c>
      <c r="M37" s="26" t="s">
        <v>36</v>
      </c>
      <c r="N37" s="15" t="s">
        <v>29</v>
      </c>
      <c r="O37" s="16" t="s">
        <v>142</v>
      </c>
    </row>
    <row r="38" s="2" customFormat="1" ht="60" spans="1:15">
      <c r="A38" s="15">
        <f t="shared" si="1"/>
        <v>32</v>
      </c>
      <c r="B38" s="16"/>
      <c r="C38" s="17" t="s">
        <v>156</v>
      </c>
      <c r="D38" s="17" t="s">
        <v>135</v>
      </c>
      <c r="E38" s="18" t="s">
        <v>157</v>
      </c>
      <c r="F38" s="19">
        <v>78</v>
      </c>
      <c r="G38" s="18" t="s">
        <v>143</v>
      </c>
      <c r="H38" s="20" t="s">
        <v>158</v>
      </c>
      <c r="I38" s="18" t="s">
        <v>139</v>
      </c>
      <c r="J38" s="18" t="s">
        <v>159</v>
      </c>
      <c r="K38" s="20" t="s">
        <v>141</v>
      </c>
      <c r="L38" s="18" t="s">
        <v>35</v>
      </c>
      <c r="M38" s="26" t="s">
        <v>36</v>
      </c>
      <c r="N38" s="15" t="s">
        <v>29</v>
      </c>
      <c r="O38" s="16" t="s">
        <v>142</v>
      </c>
    </row>
    <row r="39" s="2" customFormat="1" ht="60" spans="1:15">
      <c r="A39" s="15">
        <f t="shared" si="1"/>
        <v>33</v>
      </c>
      <c r="B39" s="16"/>
      <c r="C39" s="17" t="s">
        <v>160</v>
      </c>
      <c r="D39" s="17" t="s">
        <v>135</v>
      </c>
      <c r="E39" s="18" t="s">
        <v>161</v>
      </c>
      <c r="F39" s="19">
        <v>122</v>
      </c>
      <c r="G39" s="18" t="s">
        <v>143</v>
      </c>
      <c r="H39" s="20" t="s">
        <v>162</v>
      </c>
      <c r="I39" s="18" t="s">
        <v>163</v>
      </c>
      <c r="J39" s="18" t="s">
        <v>164</v>
      </c>
      <c r="K39" s="20" t="s">
        <v>141</v>
      </c>
      <c r="L39" s="18" t="s">
        <v>35</v>
      </c>
      <c r="M39" s="26" t="s">
        <v>36</v>
      </c>
      <c r="N39" s="15" t="s">
        <v>29</v>
      </c>
      <c r="O39" s="16" t="s">
        <v>142</v>
      </c>
    </row>
    <row r="40" s="2" customFormat="1" ht="48" spans="1:15">
      <c r="A40" s="15">
        <f t="shared" si="1"/>
        <v>34</v>
      </c>
      <c r="B40" s="16"/>
      <c r="C40" s="17" t="s">
        <v>165</v>
      </c>
      <c r="D40" s="17" t="s">
        <v>135</v>
      </c>
      <c r="E40" s="18" t="s">
        <v>166</v>
      </c>
      <c r="F40" s="19">
        <v>109</v>
      </c>
      <c r="G40" s="18" t="s">
        <v>143</v>
      </c>
      <c r="H40" s="20" t="s">
        <v>167</v>
      </c>
      <c r="I40" s="18" t="s">
        <v>168</v>
      </c>
      <c r="J40" s="18" t="s">
        <v>169</v>
      </c>
      <c r="K40" s="20" t="s">
        <v>141</v>
      </c>
      <c r="L40" s="18" t="s">
        <v>35</v>
      </c>
      <c r="M40" s="26" t="s">
        <v>36</v>
      </c>
      <c r="N40" s="15" t="s">
        <v>29</v>
      </c>
      <c r="O40" s="16" t="s">
        <v>142</v>
      </c>
    </row>
    <row r="41" s="2" customFormat="1" ht="60" spans="1:15">
      <c r="A41" s="15">
        <f t="shared" si="1"/>
        <v>35</v>
      </c>
      <c r="B41" s="16"/>
      <c r="C41" s="17" t="s">
        <v>170</v>
      </c>
      <c r="D41" s="17" t="s">
        <v>135</v>
      </c>
      <c r="E41" s="18" t="s">
        <v>171</v>
      </c>
      <c r="F41" s="19">
        <v>72</v>
      </c>
      <c r="G41" s="18" t="s">
        <v>143</v>
      </c>
      <c r="H41" s="20" t="s">
        <v>172</v>
      </c>
      <c r="I41" s="18" t="s">
        <v>173</v>
      </c>
      <c r="J41" s="18" t="s">
        <v>174</v>
      </c>
      <c r="K41" s="20" t="s">
        <v>141</v>
      </c>
      <c r="L41" s="18" t="s">
        <v>35</v>
      </c>
      <c r="M41" s="26" t="s">
        <v>36</v>
      </c>
      <c r="N41" s="15" t="s">
        <v>29</v>
      </c>
      <c r="O41" s="16" t="s">
        <v>142</v>
      </c>
    </row>
    <row r="42" s="2" customFormat="1" ht="48" spans="1:15">
      <c r="A42" s="15">
        <f t="shared" si="1"/>
        <v>36</v>
      </c>
      <c r="B42" s="16"/>
      <c r="C42" s="17" t="s">
        <v>175</v>
      </c>
      <c r="D42" s="17" t="s">
        <v>135</v>
      </c>
      <c r="E42" s="18" t="s">
        <v>176</v>
      </c>
      <c r="F42" s="19">
        <v>78</v>
      </c>
      <c r="G42" s="18" t="s">
        <v>143</v>
      </c>
      <c r="H42" s="20" t="s">
        <v>177</v>
      </c>
      <c r="I42" s="18" t="s">
        <v>139</v>
      </c>
      <c r="J42" s="18" t="s">
        <v>178</v>
      </c>
      <c r="K42" s="20" t="s">
        <v>141</v>
      </c>
      <c r="L42" s="18" t="s">
        <v>35</v>
      </c>
      <c r="M42" s="26" t="s">
        <v>36</v>
      </c>
      <c r="N42" s="15" t="s">
        <v>29</v>
      </c>
      <c r="O42" s="16" t="s">
        <v>142</v>
      </c>
    </row>
    <row r="43" s="2" customFormat="1" ht="48" spans="1:15">
      <c r="A43" s="15">
        <f t="shared" si="1"/>
        <v>37</v>
      </c>
      <c r="B43" s="16"/>
      <c r="C43" s="17" t="s">
        <v>179</v>
      </c>
      <c r="D43" s="17" t="s">
        <v>135</v>
      </c>
      <c r="E43" s="18" t="s">
        <v>180</v>
      </c>
      <c r="F43" s="19">
        <v>228</v>
      </c>
      <c r="G43" s="18" t="s">
        <v>143</v>
      </c>
      <c r="H43" s="20" t="s">
        <v>181</v>
      </c>
      <c r="I43" s="18" t="s">
        <v>182</v>
      </c>
      <c r="J43" s="18" t="s">
        <v>183</v>
      </c>
      <c r="K43" s="20" t="s">
        <v>141</v>
      </c>
      <c r="L43" s="18" t="s">
        <v>35</v>
      </c>
      <c r="M43" s="26" t="s">
        <v>36</v>
      </c>
      <c r="N43" s="15" t="s">
        <v>29</v>
      </c>
      <c r="O43" s="16" t="s">
        <v>142</v>
      </c>
    </row>
    <row r="44" s="2" customFormat="1" ht="48" spans="1:15">
      <c r="A44" s="15">
        <f t="shared" si="1"/>
        <v>38</v>
      </c>
      <c r="B44" s="16"/>
      <c r="C44" s="17" t="s">
        <v>184</v>
      </c>
      <c r="D44" s="17" t="s">
        <v>135</v>
      </c>
      <c r="E44" s="18" t="s">
        <v>185</v>
      </c>
      <c r="F44" s="19">
        <v>74</v>
      </c>
      <c r="G44" s="18" t="s">
        <v>143</v>
      </c>
      <c r="H44" s="20" t="s">
        <v>186</v>
      </c>
      <c r="I44" s="18" t="s">
        <v>187</v>
      </c>
      <c r="J44" s="18" t="s">
        <v>188</v>
      </c>
      <c r="K44" s="20" t="s">
        <v>141</v>
      </c>
      <c r="L44" s="18" t="s">
        <v>35</v>
      </c>
      <c r="M44" s="26" t="s">
        <v>36</v>
      </c>
      <c r="N44" s="15" t="s">
        <v>29</v>
      </c>
      <c r="O44" s="16" t="s">
        <v>142</v>
      </c>
    </row>
    <row r="45" s="2" customFormat="1" ht="48" spans="1:15">
      <c r="A45" s="15">
        <f t="shared" ref="A45:A58" si="2">ROW(45:45)-6</f>
        <v>39</v>
      </c>
      <c r="B45" s="16"/>
      <c r="C45" s="17" t="s">
        <v>189</v>
      </c>
      <c r="D45" s="17" t="s">
        <v>135</v>
      </c>
      <c r="E45" s="18" t="s">
        <v>190</v>
      </c>
      <c r="F45" s="19">
        <v>111</v>
      </c>
      <c r="G45" s="18" t="s">
        <v>143</v>
      </c>
      <c r="H45" s="20" t="s">
        <v>191</v>
      </c>
      <c r="I45" s="18" t="s">
        <v>192</v>
      </c>
      <c r="J45" s="18" t="s">
        <v>193</v>
      </c>
      <c r="K45" s="20" t="s">
        <v>141</v>
      </c>
      <c r="L45" s="18" t="s">
        <v>35</v>
      </c>
      <c r="M45" s="26" t="s">
        <v>36</v>
      </c>
      <c r="N45" s="15" t="s">
        <v>29</v>
      </c>
      <c r="O45" s="16" t="s">
        <v>142</v>
      </c>
    </row>
    <row r="46" s="2" customFormat="1" ht="48" spans="1:15">
      <c r="A46" s="15">
        <f t="shared" si="2"/>
        <v>40</v>
      </c>
      <c r="B46" s="16"/>
      <c r="C46" s="17" t="s">
        <v>194</v>
      </c>
      <c r="D46" s="17" t="s">
        <v>135</v>
      </c>
      <c r="E46" s="18" t="s">
        <v>195</v>
      </c>
      <c r="F46" s="19">
        <v>137</v>
      </c>
      <c r="G46" s="18" t="s">
        <v>143</v>
      </c>
      <c r="H46" s="20" t="s">
        <v>196</v>
      </c>
      <c r="I46" s="18" t="s">
        <v>197</v>
      </c>
      <c r="J46" s="18" t="s">
        <v>198</v>
      </c>
      <c r="K46" s="20" t="s">
        <v>141</v>
      </c>
      <c r="L46" s="18" t="s">
        <v>35</v>
      </c>
      <c r="M46" s="26" t="s">
        <v>36</v>
      </c>
      <c r="N46" s="15" t="s">
        <v>29</v>
      </c>
      <c r="O46" s="16" t="s">
        <v>142</v>
      </c>
    </row>
    <row r="47" s="2" customFormat="1" ht="48" spans="1:15">
      <c r="A47" s="15">
        <f t="shared" si="2"/>
        <v>41</v>
      </c>
      <c r="B47" s="16"/>
      <c r="C47" s="17" t="s">
        <v>199</v>
      </c>
      <c r="D47" s="17" t="s">
        <v>135</v>
      </c>
      <c r="E47" s="18" t="s">
        <v>200</v>
      </c>
      <c r="F47" s="19">
        <v>182</v>
      </c>
      <c r="G47" s="18" t="s">
        <v>143</v>
      </c>
      <c r="H47" s="20" t="s">
        <v>201</v>
      </c>
      <c r="I47" s="18" t="s">
        <v>202</v>
      </c>
      <c r="J47" s="18" t="s">
        <v>203</v>
      </c>
      <c r="K47" s="20" t="s">
        <v>141</v>
      </c>
      <c r="L47" s="18" t="s">
        <v>35</v>
      </c>
      <c r="M47" s="26" t="s">
        <v>36</v>
      </c>
      <c r="N47" s="15" t="s">
        <v>29</v>
      </c>
      <c r="O47" s="16" t="s">
        <v>142</v>
      </c>
    </row>
    <row r="48" s="2" customFormat="1" ht="48" spans="1:15">
      <c r="A48" s="15">
        <f t="shared" si="2"/>
        <v>42</v>
      </c>
      <c r="B48" s="16"/>
      <c r="C48" s="17" t="s">
        <v>204</v>
      </c>
      <c r="D48" s="17" t="s">
        <v>135</v>
      </c>
      <c r="E48" s="18" t="s">
        <v>205</v>
      </c>
      <c r="F48" s="19">
        <v>73</v>
      </c>
      <c r="G48" s="18" t="s">
        <v>143</v>
      </c>
      <c r="H48" s="20" t="s">
        <v>206</v>
      </c>
      <c r="I48" s="18" t="s">
        <v>139</v>
      </c>
      <c r="J48" s="18" t="s">
        <v>207</v>
      </c>
      <c r="K48" s="20" t="s">
        <v>141</v>
      </c>
      <c r="L48" s="18" t="s">
        <v>35</v>
      </c>
      <c r="M48" s="26" t="s">
        <v>36</v>
      </c>
      <c r="N48" s="15" t="s">
        <v>29</v>
      </c>
      <c r="O48" s="16" t="s">
        <v>142</v>
      </c>
    </row>
    <row r="49" s="2" customFormat="1" ht="48" spans="1:15">
      <c r="A49" s="15">
        <f t="shared" si="2"/>
        <v>43</v>
      </c>
      <c r="B49" s="16"/>
      <c r="C49" s="17" t="s">
        <v>208</v>
      </c>
      <c r="D49" s="17" t="s">
        <v>135</v>
      </c>
      <c r="E49" s="18" t="s">
        <v>209</v>
      </c>
      <c r="F49" s="19">
        <v>91</v>
      </c>
      <c r="G49" s="18" t="s">
        <v>143</v>
      </c>
      <c r="H49" s="20" t="s">
        <v>210</v>
      </c>
      <c r="I49" s="18" t="s">
        <v>211</v>
      </c>
      <c r="J49" s="18" t="s">
        <v>212</v>
      </c>
      <c r="K49" s="20" t="s">
        <v>141</v>
      </c>
      <c r="L49" s="18" t="s">
        <v>35</v>
      </c>
      <c r="M49" s="26" t="s">
        <v>36</v>
      </c>
      <c r="N49" s="15" t="s">
        <v>29</v>
      </c>
      <c r="O49" s="16" t="s">
        <v>142</v>
      </c>
    </row>
    <row r="50" s="2" customFormat="1" ht="48" spans="1:15">
      <c r="A50" s="15">
        <f t="shared" si="2"/>
        <v>44</v>
      </c>
      <c r="B50" s="16"/>
      <c r="C50" s="17" t="s">
        <v>208</v>
      </c>
      <c r="D50" s="17" t="s">
        <v>135</v>
      </c>
      <c r="E50" s="18" t="s">
        <v>209</v>
      </c>
      <c r="F50" s="19">
        <v>72</v>
      </c>
      <c r="G50" s="18" t="s">
        <v>213</v>
      </c>
      <c r="H50" s="20" t="s">
        <v>210</v>
      </c>
      <c r="I50" s="18" t="s">
        <v>211</v>
      </c>
      <c r="J50" s="18" t="s">
        <v>212</v>
      </c>
      <c r="K50" s="20" t="s">
        <v>141</v>
      </c>
      <c r="L50" s="18" t="s">
        <v>35</v>
      </c>
      <c r="M50" s="26" t="s">
        <v>36</v>
      </c>
      <c r="N50" s="15" t="s">
        <v>29</v>
      </c>
      <c r="O50" s="16" t="s">
        <v>142</v>
      </c>
    </row>
    <row r="51" s="2" customFormat="1" ht="48" spans="1:15">
      <c r="A51" s="15">
        <f t="shared" si="2"/>
        <v>45</v>
      </c>
      <c r="B51" s="16"/>
      <c r="C51" s="17" t="s">
        <v>214</v>
      </c>
      <c r="D51" s="17" t="s">
        <v>135</v>
      </c>
      <c r="E51" s="18" t="s">
        <v>215</v>
      </c>
      <c r="F51" s="19">
        <v>36</v>
      </c>
      <c r="G51" s="18" t="s">
        <v>213</v>
      </c>
      <c r="H51" s="20" t="s">
        <v>216</v>
      </c>
      <c r="I51" s="18" t="s">
        <v>139</v>
      </c>
      <c r="J51" s="18" t="s">
        <v>217</v>
      </c>
      <c r="K51" s="20" t="s">
        <v>141</v>
      </c>
      <c r="L51" s="18" t="s">
        <v>35</v>
      </c>
      <c r="M51" s="26" t="s">
        <v>36</v>
      </c>
      <c r="N51" s="15" t="s">
        <v>29</v>
      </c>
      <c r="O51" s="16" t="s">
        <v>142</v>
      </c>
    </row>
    <row r="52" s="2" customFormat="1" ht="72" spans="1:15">
      <c r="A52" s="15">
        <f t="shared" si="2"/>
        <v>46</v>
      </c>
      <c r="B52" s="16"/>
      <c r="C52" s="17" t="s">
        <v>218</v>
      </c>
      <c r="D52" s="17" t="s">
        <v>135</v>
      </c>
      <c r="E52" s="18" t="s">
        <v>219</v>
      </c>
      <c r="F52" s="19">
        <v>120</v>
      </c>
      <c r="G52" s="18" t="s">
        <v>22</v>
      </c>
      <c r="H52" s="20" t="s">
        <v>220</v>
      </c>
      <c r="I52" s="18" t="s">
        <v>173</v>
      </c>
      <c r="J52" s="18" t="s">
        <v>221</v>
      </c>
      <c r="K52" s="20" t="s">
        <v>141</v>
      </c>
      <c r="L52" s="18" t="s">
        <v>35</v>
      </c>
      <c r="M52" s="26" t="s">
        <v>36</v>
      </c>
      <c r="N52" s="15" t="s">
        <v>29</v>
      </c>
      <c r="O52" s="16" t="s">
        <v>142</v>
      </c>
    </row>
    <row r="53" s="2" customFormat="1" ht="60" spans="1:15">
      <c r="A53" s="15">
        <f t="shared" si="2"/>
        <v>47</v>
      </c>
      <c r="B53" s="16"/>
      <c r="C53" s="17" t="s">
        <v>222</v>
      </c>
      <c r="D53" s="17" t="s">
        <v>135</v>
      </c>
      <c r="E53" s="18" t="s">
        <v>223</v>
      </c>
      <c r="F53" s="19">
        <v>59</v>
      </c>
      <c r="G53" s="18" t="s">
        <v>213</v>
      </c>
      <c r="H53" s="20" t="s">
        <v>224</v>
      </c>
      <c r="I53" s="18" t="s">
        <v>163</v>
      </c>
      <c r="J53" s="18" t="s">
        <v>225</v>
      </c>
      <c r="K53" s="20" t="s">
        <v>141</v>
      </c>
      <c r="L53" s="18" t="s">
        <v>35</v>
      </c>
      <c r="M53" s="26" t="s">
        <v>36</v>
      </c>
      <c r="N53" s="15" t="s">
        <v>29</v>
      </c>
      <c r="O53" s="16" t="s">
        <v>142</v>
      </c>
    </row>
    <row r="54" s="2" customFormat="1" ht="48" spans="1:15">
      <c r="A54" s="15">
        <f t="shared" si="2"/>
        <v>48</v>
      </c>
      <c r="B54" s="16"/>
      <c r="C54" s="17" t="s">
        <v>226</v>
      </c>
      <c r="D54" s="17" t="s">
        <v>135</v>
      </c>
      <c r="E54" s="18" t="s">
        <v>227</v>
      </c>
      <c r="F54" s="19">
        <v>82</v>
      </c>
      <c r="G54" s="18" t="s">
        <v>213</v>
      </c>
      <c r="H54" s="20" t="s">
        <v>228</v>
      </c>
      <c r="I54" s="18" t="s">
        <v>229</v>
      </c>
      <c r="J54" s="18" t="s">
        <v>230</v>
      </c>
      <c r="K54" s="20" t="s">
        <v>141</v>
      </c>
      <c r="L54" s="18" t="s">
        <v>35</v>
      </c>
      <c r="M54" s="26" t="s">
        <v>36</v>
      </c>
      <c r="N54" s="15" t="s">
        <v>29</v>
      </c>
      <c r="O54" s="16" t="s">
        <v>142</v>
      </c>
    </row>
    <row r="55" s="2" customFormat="1" ht="60" spans="1:15">
      <c r="A55" s="15">
        <f t="shared" si="2"/>
        <v>49</v>
      </c>
      <c r="B55" s="16"/>
      <c r="C55" s="17" t="s">
        <v>231</v>
      </c>
      <c r="D55" s="17" t="s">
        <v>135</v>
      </c>
      <c r="E55" s="18" t="s">
        <v>232</v>
      </c>
      <c r="F55" s="19">
        <v>190</v>
      </c>
      <c r="G55" s="18" t="s">
        <v>213</v>
      </c>
      <c r="H55" s="20" t="s">
        <v>233</v>
      </c>
      <c r="I55" s="18" t="s">
        <v>234</v>
      </c>
      <c r="J55" s="18" t="s">
        <v>235</v>
      </c>
      <c r="K55" s="20" t="s">
        <v>141</v>
      </c>
      <c r="L55" s="18" t="s">
        <v>35</v>
      </c>
      <c r="M55" s="26" t="s">
        <v>36</v>
      </c>
      <c r="N55" s="15" t="s">
        <v>29</v>
      </c>
      <c r="O55" s="16" t="s">
        <v>142</v>
      </c>
    </row>
    <row r="56" s="2" customFormat="1" ht="72" spans="1:15">
      <c r="A56" s="15">
        <f t="shared" si="2"/>
        <v>50</v>
      </c>
      <c r="B56" s="16"/>
      <c r="C56" s="17" t="s">
        <v>236</v>
      </c>
      <c r="D56" s="17" t="s">
        <v>135</v>
      </c>
      <c r="E56" s="18" t="s">
        <v>237</v>
      </c>
      <c r="F56" s="19">
        <v>29</v>
      </c>
      <c r="G56" s="18" t="s">
        <v>213</v>
      </c>
      <c r="H56" s="20" t="s">
        <v>238</v>
      </c>
      <c r="I56" s="18" t="s">
        <v>239</v>
      </c>
      <c r="J56" s="18" t="s">
        <v>240</v>
      </c>
      <c r="K56" s="20" t="s">
        <v>141</v>
      </c>
      <c r="L56" s="18" t="s">
        <v>35</v>
      </c>
      <c r="M56" s="26" t="s">
        <v>36</v>
      </c>
      <c r="N56" s="15" t="s">
        <v>29</v>
      </c>
      <c r="O56" s="16" t="s">
        <v>142</v>
      </c>
    </row>
    <row r="57" s="2" customFormat="1" ht="48" spans="1:15">
      <c r="A57" s="15">
        <f t="shared" si="2"/>
        <v>51</v>
      </c>
      <c r="B57" s="16"/>
      <c r="C57" s="17" t="s">
        <v>241</v>
      </c>
      <c r="D57" s="17" t="s">
        <v>135</v>
      </c>
      <c r="E57" s="18" t="s">
        <v>242</v>
      </c>
      <c r="F57" s="19">
        <v>76</v>
      </c>
      <c r="G57" s="18" t="s">
        <v>213</v>
      </c>
      <c r="H57" s="20" t="s">
        <v>243</v>
      </c>
      <c r="I57" s="18" t="s">
        <v>139</v>
      </c>
      <c r="J57" s="18" t="s">
        <v>244</v>
      </c>
      <c r="K57" s="20" t="s">
        <v>141</v>
      </c>
      <c r="L57" s="18" t="s">
        <v>35</v>
      </c>
      <c r="M57" s="26" t="s">
        <v>36</v>
      </c>
      <c r="N57" s="15" t="s">
        <v>29</v>
      </c>
      <c r="O57" s="16" t="s">
        <v>142</v>
      </c>
    </row>
    <row r="58" s="2" customFormat="1" ht="48" spans="1:15">
      <c r="A58" s="15">
        <f t="shared" si="2"/>
        <v>52</v>
      </c>
      <c r="B58" s="16"/>
      <c r="C58" s="17" t="s">
        <v>245</v>
      </c>
      <c r="D58" s="17" t="s">
        <v>135</v>
      </c>
      <c r="E58" s="18" t="s">
        <v>246</v>
      </c>
      <c r="F58" s="19">
        <v>121</v>
      </c>
      <c r="G58" s="18" t="s">
        <v>213</v>
      </c>
      <c r="H58" s="20" t="s">
        <v>247</v>
      </c>
      <c r="I58" s="18" t="s">
        <v>173</v>
      </c>
      <c r="J58" s="18" t="s">
        <v>248</v>
      </c>
      <c r="K58" s="20" t="s">
        <v>141</v>
      </c>
      <c r="L58" s="18" t="s">
        <v>35</v>
      </c>
      <c r="M58" s="26" t="s">
        <v>36</v>
      </c>
      <c r="N58" s="15" t="s">
        <v>29</v>
      </c>
      <c r="O58" s="16" t="s">
        <v>142</v>
      </c>
    </row>
    <row r="59" s="2" customFormat="1" ht="48" spans="1:15">
      <c r="A59" s="15">
        <f t="shared" ref="A59:A84" si="3">ROW(59:59)-6</f>
        <v>53</v>
      </c>
      <c r="B59" s="16"/>
      <c r="C59" s="17" t="s">
        <v>249</v>
      </c>
      <c r="D59" s="17" t="s">
        <v>135</v>
      </c>
      <c r="E59" s="18" t="s">
        <v>250</v>
      </c>
      <c r="F59" s="19">
        <v>76</v>
      </c>
      <c r="G59" s="18" t="s">
        <v>213</v>
      </c>
      <c r="H59" s="20" t="s">
        <v>251</v>
      </c>
      <c r="I59" s="18" t="s">
        <v>252</v>
      </c>
      <c r="J59" s="18" t="s">
        <v>253</v>
      </c>
      <c r="K59" s="20" t="s">
        <v>141</v>
      </c>
      <c r="L59" s="18" t="s">
        <v>35</v>
      </c>
      <c r="M59" s="26" t="s">
        <v>36</v>
      </c>
      <c r="N59" s="15" t="s">
        <v>29</v>
      </c>
      <c r="O59" s="16" t="s">
        <v>142</v>
      </c>
    </row>
    <row r="60" s="2" customFormat="1" ht="48" spans="1:15">
      <c r="A60" s="15">
        <f t="shared" si="3"/>
        <v>54</v>
      </c>
      <c r="B60" s="16"/>
      <c r="C60" s="17" t="s">
        <v>254</v>
      </c>
      <c r="D60" s="17" t="s">
        <v>135</v>
      </c>
      <c r="E60" s="18" t="s">
        <v>255</v>
      </c>
      <c r="F60" s="19">
        <v>121</v>
      </c>
      <c r="G60" s="18" t="s">
        <v>213</v>
      </c>
      <c r="H60" s="20" t="s">
        <v>256</v>
      </c>
      <c r="I60" s="18" t="s">
        <v>182</v>
      </c>
      <c r="J60" s="18" t="s">
        <v>257</v>
      </c>
      <c r="K60" s="20" t="s">
        <v>141</v>
      </c>
      <c r="L60" s="18" t="s">
        <v>35</v>
      </c>
      <c r="M60" s="26" t="s">
        <v>36</v>
      </c>
      <c r="N60" s="15" t="s">
        <v>29</v>
      </c>
      <c r="O60" s="16" t="s">
        <v>142</v>
      </c>
    </row>
    <row r="61" s="2" customFormat="1" ht="48" spans="1:15">
      <c r="A61" s="15">
        <f t="shared" si="3"/>
        <v>55</v>
      </c>
      <c r="B61" s="16"/>
      <c r="C61" s="17" t="s">
        <v>258</v>
      </c>
      <c r="D61" s="17" t="s">
        <v>259</v>
      </c>
      <c r="E61" s="18" t="s">
        <v>260</v>
      </c>
      <c r="F61" s="19">
        <v>95</v>
      </c>
      <c r="G61" s="18" t="s">
        <v>261</v>
      </c>
      <c r="H61" s="20" t="s">
        <v>262</v>
      </c>
      <c r="I61" s="18" t="s">
        <v>263</v>
      </c>
      <c r="J61" s="18" t="s">
        <v>264</v>
      </c>
      <c r="K61" s="20" t="s">
        <v>265</v>
      </c>
      <c r="L61" s="18" t="s">
        <v>35</v>
      </c>
      <c r="M61" s="26" t="s">
        <v>36</v>
      </c>
      <c r="N61" s="15" t="s">
        <v>29</v>
      </c>
      <c r="O61" s="16"/>
    </row>
    <row r="62" s="2" customFormat="1" ht="48" spans="1:15">
      <c r="A62" s="15">
        <f t="shared" si="3"/>
        <v>56</v>
      </c>
      <c r="B62" s="16"/>
      <c r="C62" s="17" t="s">
        <v>266</v>
      </c>
      <c r="D62" s="17" t="s">
        <v>259</v>
      </c>
      <c r="E62" s="18" t="s">
        <v>267</v>
      </c>
      <c r="F62" s="19">
        <v>84</v>
      </c>
      <c r="G62" s="18" t="s">
        <v>261</v>
      </c>
      <c r="H62" s="20" t="s">
        <v>268</v>
      </c>
      <c r="I62" s="18" t="s">
        <v>269</v>
      </c>
      <c r="J62" s="18" t="s">
        <v>270</v>
      </c>
      <c r="K62" s="20" t="s">
        <v>265</v>
      </c>
      <c r="L62" s="18" t="s">
        <v>35</v>
      </c>
      <c r="M62" s="26" t="s">
        <v>121</v>
      </c>
      <c r="N62" s="15" t="s">
        <v>29</v>
      </c>
      <c r="O62" s="16"/>
    </row>
    <row r="63" s="2" customFormat="1" ht="48" spans="1:15">
      <c r="A63" s="15">
        <f t="shared" si="3"/>
        <v>57</v>
      </c>
      <c r="B63" s="16"/>
      <c r="C63" s="17" t="s">
        <v>266</v>
      </c>
      <c r="D63" s="17" t="s">
        <v>259</v>
      </c>
      <c r="E63" s="18" t="s">
        <v>271</v>
      </c>
      <c r="F63" s="19">
        <v>35</v>
      </c>
      <c r="G63" s="18" t="s">
        <v>261</v>
      </c>
      <c r="H63" s="20" t="s">
        <v>268</v>
      </c>
      <c r="I63" s="18" t="s">
        <v>272</v>
      </c>
      <c r="J63" s="18" t="s">
        <v>273</v>
      </c>
      <c r="K63" s="20" t="s">
        <v>265</v>
      </c>
      <c r="L63" s="18" t="s">
        <v>35</v>
      </c>
      <c r="M63" s="26" t="s">
        <v>121</v>
      </c>
      <c r="N63" s="15" t="s">
        <v>29</v>
      </c>
      <c r="O63" s="16"/>
    </row>
    <row r="64" s="2" customFormat="1" ht="40.5" spans="1:15">
      <c r="A64" s="15">
        <f t="shared" si="3"/>
        <v>58</v>
      </c>
      <c r="B64" s="16"/>
      <c r="C64" s="17" t="s">
        <v>274</v>
      </c>
      <c r="D64" s="17" t="s">
        <v>275</v>
      </c>
      <c r="E64" s="18" t="s">
        <v>276</v>
      </c>
      <c r="F64" s="19">
        <v>86</v>
      </c>
      <c r="G64" s="18" t="s">
        <v>261</v>
      </c>
      <c r="H64" s="20" t="s">
        <v>277</v>
      </c>
      <c r="I64" s="18" t="s">
        <v>278</v>
      </c>
      <c r="J64" s="18" t="s">
        <v>279</v>
      </c>
      <c r="K64" s="20" t="s">
        <v>265</v>
      </c>
      <c r="L64" s="18" t="s">
        <v>27</v>
      </c>
      <c r="M64" s="26" t="s">
        <v>121</v>
      </c>
      <c r="N64" s="15" t="s">
        <v>29</v>
      </c>
      <c r="O64" s="16"/>
    </row>
    <row r="65" s="2" customFormat="1" ht="48" spans="1:15">
      <c r="A65" s="15">
        <f t="shared" si="3"/>
        <v>59</v>
      </c>
      <c r="B65" s="16"/>
      <c r="C65" s="17" t="s">
        <v>280</v>
      </c>
      <c r="D65" s="17" t="s">
        <v>259</v>
      </c>
      <c r="E65" s="18" t="s">
        <v>281</v>
      </c>
      <c r="F65" s="19">
        <v>50</v>
      </c>
      <c r="G65" s="18" t="s">
        <v>261</v>
      </c>
      <c r="H65" s="20" t="s">
        <v>282</v>
      </c>
      <c r="I65" s="18" t="s">
        <v>283</v>
      </c>
      <c r="J65" s="18" t="s">
        <v>284</v>
      </c>
      <c r="K65" s="20" t="s">
        <v>265</v>
      </c>
      <c r="L65" s="18" t="s">
        <v>27</v>
      </c>
      <c r="M65" s="26" t="s">
        <v>121</v>
      </c>
      <c r="N65" s="15" t="s">
        <v>29</v>
      </c>
      <c r="O65" s="16"/>
    </row>
    <row r="66" s="2" customFormat="1" ht="48" spans="1:15">
      <c r="A66" s="15">
        <f t="shared" si="3"/>
        <v>60</v>
      </c>
      <c r="B66" s="16"/>
      <c r="C66" s="17" t="s">
        <v>285</v>
      </c>
      <c r="D66" s="17" t="s">
        <v>286</v>
      </c>
      <c r="E66" s="18" t="s">
        <v>287</v>
      </c>
      <c r="F66" s="19">
        <v>200</v>
      </c>
      <c r="G66" s="18" t="s">
        <v>288</v>
      </c>
      <c r="H66" s="20" t="s">
        <v>32</v>
      </c>
      <c r="I66" s="18" t="s">
        <v>289</v>
      </c>
      <c r="J66" s="18" t="s">
        <v>290</v>
      </c>
      <c r="K66" s="20" t="s">
        <v>285</v>
      </c>
      <c r="L66" s="18" t="s">
        <v>117</v>
      </c>
      <c r="M66" s="26" t="s">
        <v>291</v>
      </c>
      <c r="N66" s="15" t="s">
        <v>29</v>
      </c>
      <c r="O66" s="16"/>
    </row>
    <row r="67" s="2" customFormat="1" ht="54" spans="1:15">
      <c r="A67" s="15">
        <f t="shared" si="3"/>
        <v>61</v>
      </c>
      <c r="B67" s="16"/>
      <c r="C67" s="17" t="s">
        <v>285</v>
      </c>
      <c r="D67" s="17" t="s">
        <v>292</v>
      </c>
      <c r="E67" s="18" t="s">
        <v>293</v>
      </c>
      <c r="F67" s="19">
        <v>200</v>
      </c>
      <c r="G67" s="18" t="s">
        <v>288</v>
      </c>
      <c r="H67" s="20" t="s">
        <v>294</v>
      </c>
      <c r="I67" s="18" t="s">
        <v>295</v>
      </c>
      <c r="J67" s="18" t="s">
        <v>296</v>
      </c>
      <c r="K67" s="20" t="s">
        <v>285</v>
      </c>
      <c r="L67" s="18" t="s">
        <v>117</v>
      </c>
      <c r="M67" s="26" t="s">
        <v>297</v>
      </c>
      <c r="N67" s="15" t="s">
        <v>29</v>
      </c>
      <c r="O67" s="16"/>
    </row>
    <row r="68" s="2" customFormat="1" ht="84" spans="1:15">
      <c r="A68" s="15">
        <f t="shared" si="3"/>
        <v>62</v>
      </c>
      <c r="B68" s="16"/>
      <c r="C68" s="17" t="s">
        <v>285</v>
      </c>
      <c r="D68" s="17" t="s">
        <v>292</v>
      </c>
      <c r="E68" s="18" t="s">
        <v>298</v>
      </c>
      <c r="F68" s="19">
        <v>1554</v>
      </c>
      <c r="G68" s="18" t="s">
        <v>288</v>
      </c>
      <c r="H68" s="20" t="s">
        <v>294</v>
      </c>
      <c r="I68" s="18" t="s">
        <v>299</v>
      </c>
      <c r="J68" s="18" t="s">
        <v>300</v>
      </c>
      <c r="K68" s="20" t="s">
        <v>285</v>
      </c>
      <c r="L68" s="18" t="s">
        <v>117</v>
      </c>
      <c r="M68" s="26" t="s">
        <v>301</v>
      </c>
      <c r="N68" s="15" t="s">
        <v>29</v>
      </c>
      <c r="O68" s="16"/>
    </row>
    <row r="69" s="2" customFormat="1" ht="60" spans="1:15">
      <c r="A69" s="15">
        <f t="shared" si="3"/>
        <v>63</v>
      </c>
      <c r="B69" s="16"/>
      <c r="C69" s="17" t="s">
        <v>285</v>
      </c>
      <c r="D69" s="17" t="s">
        <v>286</v>
      </c>
      <c r="E69" s="18" t="s">
        <v>302</v>
      </c>
      <c r="F69" s="19">
        <v>250</v>
      </c>
      <c r="G69" s="18" t="s">
        <v>288</v>
      </c>
      <c r="H69" s="20" t="s">
        <v>294</v>
      </c>
      <c r="I69" s="18" t="s">
        <v>303</v>
      </c>
      <c r="J69" s="18" t="s">
        <v>304</v>
      </c>
      <c r="K69" s="20" t="s">
        <v>285</v>
      </c>
      <c r="L69" s="18" t="s">
        <v>117</v>
      </c>
      <c r="M69" s="26" t="s">
        <v>291</v>
      </c>
      <c r="N69" s="15" t="s">
        <v>29</v>
      </c>
      <c r="O69" s="16"/>
    </row>
    <row r="70" s="2" customFormat="1" ht="40.5" spans="1:15">
      <c r="A70" s="15">
        <f t="shared" si="3"/>
        <v>64</v>
      </c>
      <c r="B70" s="16"/>
      <c r="C70" s="17" t="s">
        <v>285</v>
      </c>
      <c r="D70" s="17" t="s">
        <v>305</v>
      </c>
      <c r="E70" s="18" t="s">
        <v>306</v>
      </c>
      <c r="F70" s="19">
        <v>200</v>
      </c>
      <c r="G70" s="18" t="s">
        <v>288</v>
      </c>
      <c r="H70" s="20" t="s">
        <v>32</v>
      </c>
      <c r="I70" s="18" t="s">
        <v>307</v>
      </c>
      <c r="J70" s="18" t="s">
        <v>308</v>
      </c>
      <c r="K70" s="20" t="s">
        <v>285</v>
      </c>
      <c r="L70" s="18" t="s">
        <v>117</v>
      </c>
      <c r="M70" s="26" t="s">
        <v>121</v>
      </c>
      <c r="N70" s="15" t="s">
        <v>29</v>
      </c>
      <c r="O70" s="16"/>
    </row>
    <row r="71" s="2" customFormat="1" ht="40.5" spans="1:15">
      <c r="A71" s="15">
        <f t="shared" si="3"/>
        <v>65</v>
      </c>
      <c r="B71" s="16"/>
      <c r="C71" s="17" t="s">
        <v>285</v>
      </c>
      <c r="D71" s="17" t="s">
        <v>305</v>
      </c>
      <c r="E71" s="18" t="s">
        <v>309</v>
      </c>
      <c r="F71" s="19">
        <v>300</v>
      </c>
      <c r="G71" s="18" t="s">
        <v>22</v>
      </c>
      <c r="H71" s="20" t="s">
        <v>294</v>
      </c>
      <c r="I71" s="18" t="s">
        <v>310</v>
      </c>
      <c r="J71" s="18" t="s">
        <v>311</v>
      </c>
      <c r="K71" s="20" t="s">
        <v>285</v>
      </c>
      <c r="L71" s="18" t="s">
        <v>312</v>
      </c>
      <c r="M71" s="26" t="s">
        <v>103</v>
      </c>
      <c r="N71" s="15" t="s">
        <v>29</v>
      </c>
      <c r="O71" s="16"/>
    </row>
    <row r="72" s="2" customFormat="1" ht="67.5" spans="1:15">
      <c r="A72" s="15">
        <f t="shared" si="3"/>
        <v>66</v>
      </c>
      <c r="B72" s="16"/>
      <c r="C72" s="17" t="s">
        <v>285</v>
      </c>
      <c r="D72" s="17" t="s">
        <v>286</v>
      </c>
      <c r="E72" s="18" t="s">
        <v>313</v>
      </c>
      <c r="F72" s="19">
        <v>180</v>
      </c>
      <c r="G72" s="18" t="s">
        <v>288</v>
      </c>
      <c r="H72" s="20" t="s">
        <v>314</v>
      </c>
      <c r="I72" s="18" t="s">
        <v>315</v>
      </c>
      <c r="J72" s="18" t="s">
        <v>316</v>
      </c>
      <c r="K72" s="20" t="s">
        <v>285</v>
      </c>
      <c r="L72" s="18" t="s">
        <v>317</v>
      </c>
      <c r="M72" s="26" t="s">
        <v>28</v>
      </c>
      <c r="N72" s="15" t="s">
        <v>29</v>
      </c>
      <c r="O72" s="16"/>
    </row>
    <row r="73" s="2" customFormat="1" ht="120" spans="1:15">
      <c r="A73" s="15">
        <f t="shared" si="3"/>
        <v>67</v>
      </c>
      <c r="B73" s="16"/>
      <c r="C73" s="17" t="s">
        <v>285</v>
      </c>
      <c r="D73" s="17" t="s">
        <v>318</v>
      </c>
      <c r="E73" s="18" t="s">
        <v>319</v>
      </c>
      <c r="F73" s="19">
        <v>500</v>
      </c>
      <c r="G73" s="18" t="s">
        <v>288</v>
      </c>
      <c r="H73" s="20" t="s">
        <v>94</v>
      </c>
      <c r="I73" s="18" t="s">
        <v>320</v>
      </c>
      <c r="J73" s="18" t="s">
        <v>321</v>
      </c>
      <c r="K73" s="20" t="s">
        <v>285</v>
      </c>
      <c r="L73" s="18" t="s">
        <v>117</v>
      </c>
      <c r="M73" s="26" t="s">
        <v>121</v>
      </c>
      <c r="N73" s="15" t="s">
        <v>29</v>
      </c>
      <c r="O73" s="16"/>
    </row>
    <row r="74" s="2" customFormat="1" ht="144" spans="1:15">
      <c r="A74" s="15">
        <f t="shared" si="3"/>
        <v>68</v>
      </c>
      <c r="B74" s="16"/>
      <c r="C74" s="17" t="s">
        <v>285</v>
      </c>
      <c r="D74" s="17" t="s">
        <v>286</v>
      </c>
      <c r="E74" s="18" t="s">
        <v>322</v>
      </c>
      <c r="F74" s="21">
        <v>29.985</v>
      </c>
      <c r="G74" s="18" t="s">
        <v>288</v>
      </c>
      <c r="H74" s="20" t="s">
        <v>323</v>
      </c>
      <c r="I74" s="18" t="s">
        <v>324</v>
      </c>
      <c r="J74" s="18" t="s">
        <v>325</v>
      </c>
      <c r="K74" s="20" t="s">
        <v>285</v>
      </c>
      <c r="L74" s="18" t="s">
        <v>326</v>
      </c>
      <c r="M74" s="26" t="s">
        <v>327</v>
      </c>
      <c r="N74" s="15" t="s">
        <v>29</v>
      </c>
      <c r="O74" s="16"/>
    </row>
    <row r="75" s="2" customFormat="1" ht="204" spans="1:15">
      <c r="A75" s="15">
        <f t="shared" si="3"/>
        <v>69</v>
      </c>
      <c r="B75" s="16"/>
      <c r="C75" s="17" t="s">
        <v>285</v>
      </c>
      <c r="D75" s="17" t="s">
        <v>292</v>
      </c>
      <c r="E75" s="18" t="s">
        <v>328</v>
      </c>
      <c r="F75" s="19">
        <v>200</v>
      </c>
      <c r="G75" s="18" t="s">
        <v>288</v>
      </c>
      <c r="H75" s="20" t="s">
        <v>329</v>
      </c>
      <c r="I75" s="18" t="s">
        <v>330</v>
      </c>
      <c r="J75" s="18" t="s">
        <v>331</v>
      </c>
      <c r="K75" s="20" t="s">
        <v>285</v>
      </c>
      <c r="L75" s="18" t="s">
        <v>326</v>
      </c>
      <c r="M75" s="26" t="s">
        <v>332</v>
      </c>
      <c r="N75" s="15" t="s">
        <v>29</v>
      </c>
      <c r="O75" s="16"/>
    </row>
    <row r="76" s="2" customFormat="1" ht="60" spans="1:15">
      <c r="A76" s="15">
        <f t="shared" si="3"/>
        <v>70</v>
      </c>
      <c r="B76" s="16"/>
      <c r="C76" s="17" t="s">
        <v>285</v>
      </c>
      <c r="D76" s="17" t="s">
        <v>292</v>
      </c>
      <c r="E76" s="18" t="s">
        <v>333</v>
      </c>
      <c r="F76" s="19">
        <v>560</v>
      </c>
      <c r="G76" s="18" t="s">
        <v>288</v>
      </c>
      <c r="H76" s="20" t="s">
        <v>329</v>
      </c>
      <c r="I76" s="18" t="s">
        <v>334</v>
      </c>
      <c r="J76" s="18" t="s">
        <v>335</v>
      </c>
      <c r="K76" s="20" t="s">
        <v>285</v>
      </c>
      <c r="L76" s="18" t="s">
        <v>326</v>
      </c>
      <c r="M76" s="26" t="s">
        <v>332</v>
      </c>
      <c r="N76" s="15" t="s">
        <v>29</v>
      </c>
      <c r="O76" s="16"/>
    </row>
    <row r="77" s="2" customFormat="1" ht="48" spans="1:15">
      <c r="A77" s="15">
        <f t="shared" si="3"/>
        <v>71</v>
      </c>
      <c r="B77" s="16"/>
      <c r="C77" s="17" t="s">
        <v>336</v>
      </c>
      <c r="D77" s="17" t="s">
        <v>337</v>
      </c>
      <c r="E77" s="18" t="s">
        <v>338</v>
      </c>
      <c r="F77" s="19">
        <v>72</v>
      </c>
      <c r="G77" s="18" t="s">
        <v>288</v>
      </c>
      <c r="H77" s="20" t="s">
        <v>329</v>
      </c>
      <c r="I77" s="18" t="s">
        <v>339</v>
      </c>
      <c r="J77" s="18" t="s">
        <v>340</v>
      </c>
      <c r="K77" s="20" t="s">
        <v>336</v>
      </c>
      <c r="L77" s="18" t="s">
        <v>326</v>
      </c>
      <c r="M77" s="26" t="s">
        <v>341</v>
      </c>
      <c r="N77" s="15" t="s">
        <v>342</v>
      </c>
      <c r="O77" s="16"/>
    </row>
    <row r="78" s="2" customFormat="1" ht="48" spans="1:15">
      <c r="A78" s="15">
        <f t="shared" si="3"/>
        <v>72</v>
      </c>
      <c r="B78" s="16"/>
      <c r="C78" s="17" t="s">
        <v>343</v>
      </c>
      <c r="D78" s="17" t="s">
        <v>344</v>
      </c>
      <c r="E78" s="18" t="s">
        <v>345</v>
      </c>
      <c r="F78" s="19">
        <v>580</v>
      </c>
      <c r="G78" s="18" t="s">
        <v>22</v>
      </c>
      <c r="H78" s="20" t="s">
        <v>329</v>
      </c>
      <c r="I78" s="18" t="s">
        <v>346</v>
      </c>
      <c r="J78" s="18" t="s">
        <v>346</v>
      </c>
      <c r="K78" s="20" t="s">
        <v>343</v>
      </c>
      <c r="L78" s="18" t="s">
        <v>326</v>
      </c>
      <c r="M78" s="26" t="s">
        <v>332</v>
      </c>
      <c r="N78" s="15" t="s">
        <v>347</v>
      </c>
      <c r="O78" s="16"/>
    </row>
    <row r="79" s="2" customFormat="1" ht="36" spans="1:15">
      <c r="A79" s="15">
        <f t="shared" si="3"/>
        <v>73</v>
      </c>
      <c r="B79" s="16"/>
      <c r="C79" s="17" t="s">
        <v>348</v>
      </c>
      <c r="D79" s="17" t="s">
        <v>349</v>
      </c>
      <c r="E79" s="18" t="s">
        <v>350</v>
      </c>
      <c r="F79" s="19">
        <v>400</v>
      </c>
      <c r="G79" s="18" t="s">
        <v>288</v>
      </c>
      <c r="H79" s="20" t="s">
        <v>329</v>
      </c>
      <c r="I79" s="18" t="s">
        <v>351</v>
      </c>
      <c r="J79" s="18" t="s">
        <v>352</v>
      </c>
      <c r="K79" s="20" t="s">
        <v>348</v>
      </c>
      <c r="L79" s="18" t="s">
        <v>326</v>
      </c>
      <c r="M79" s="26" t="s">
        <v>353</v>
      </c>
      <c r="N79" s="15" t="s">
        <v>347</v>
      </c>
      <c r="O79" s="16"/>
    </row>
    <row r="80" s="2" customFormat="1" ht="96" spans="1:15">
      <c r="A80" s="15">
        <f t="shared" si="3"/>
        <v>74</v>
      </c>
      <c r="B80" s="16"/>
      <c r="C80" s="17" t="s">
        <v>354</v>
      </c>
      <c r="D80" s="17" t="s">
        <v>355</v>
      </c>
      <c r="E80" s="18" t="s">
        <v>356</v>
      </c>
      <c r="F80" s="19">
        <v>500</v>
      </c>
      <c r="G80" s="18" t="s">
        <v>22</v>
      </c>
      <c r="H80" s="20" t="s">
        <v>329</v>
      </c>
      <c r="I80" s="18" t="s">
        <v>357</v>
      </c>
      <c r="J80" s="18" t="s">
        <v>358</v>
      </c>
      <c r="K80" s="20" t="s">
        <v>354</v>
      </c>
      <c r="L80" s="18" t="s">
        <v>27</v>
      </c>
      <c r="M80" s="26" t="s">
        <v>28</v>
      </c>
      <c r="N80" s="15" t="s">
        <v>359</v>
      </c>
      <c r="O80" s="16"/>
    </row>
    <row r="81" s="2" customFormat="1" ht="72" spans="1:15">
      <c r="A81" s="15">
        <f t="shared" si="3"/>
        <v>75</v>
      </c>
      <c r="B81" s="16"/>
      <c r="C81" s="17" t="s">
        <v>241</v>
      </c>
      <c r="D81" s="17" t="s">
        <v>318</v>
      </c>
      <c r="E81" s="18" t="s">
        <v>360</v>
      </c>
      <c r="F81" s="19">
        <v>300</v>
      </c>
      <c r="G81" s="18" t="s">
        <v>361</v>
      </c>
      <c r="H81" s="20" t="s">
        <v>362</v>
      </c>
      <c r="I81" s="18" t="s">
        <v>363</v>
      </c>
      <c r="J81" s="18" t="s">
        <v>364</v>
      </c>
      <c r="K81" s="20" t="s">
        <v>365</v>
      </c>
      <c r="L81" s="18" t="s">
        <v>35</v>
      </c>
      <c r="M81" s="26" t="s">
        <v>36</v>
      </c>
      <c r="N81" s="15" t="s">
        <v>29</v>
      </c>
      <c r="O81" s="16" t="s">
        <v>142</v>
      </c>
    </row>
    <row r="82" s="2" customFormat="1" ht="48" spans="1:15">
      <c r="A82" s="15">
        <f t="shared" si="3"/>
        <v>76</v>
      </c>
      <c r="B82" s="16"/>
      <c r="C82" s="17" t="s">
        <v>241</v>
      </c>
      <c r="D82" s="17" t="s">
        <v>318</v>
      </c>
      <c r="E82" s="18" t="s">
        <v>366</v>
      </c>
      <c r="F82" s="19">
        <v>200</v>
      </c>
      <c r="G82" s="18" t="s">
        <v>367</v>
      </c>
      <c r="H82" s="20" t="s">
        <v>362</v>
      </c>
      <c r="I82" s="18" t="s">
        <v>368</v>
      </c>
      <c r="J82" s="18" t="s">
        <v>369</v>
      </c>
      <c r="K82" s="20" t="s">
        <v>365</v>
      </c>
      <c r="L82" s="18" t="s">
        <v>35</v>
      </c>
      <c r="M82" s="26" t="s">
        <v>36</v>
      </c>
      <c r="N82" s="15" t="s">
        <v>29</v>
      </c>
      <c r="O82" s="16" t="s">
        <v>142</v>
      </c>
    </row>
    <row r="83" s="2" customFormat="1" ht="60" spans="1:15">
      <c r="A83" s="15">
        <f t="shared" si="3"/>
        <v>77</v>
      </c>
      <c r="B83" s="16"/>
      <c r="C83" s="17" t="s">
        <v>249</v>
      </c>
      <c r="D83" s="17" t="s">
        <v>305</v>
      </c>
      <c r="E83" s="18" t="s">
        <v>370</v>
      </c>
      <c r="F83" s="19">
        <v>33</v>
      </c>
      <c r="G83" s="18" t="s">
        <v>371</v>
      </c>
      <c r="H83" s="20" t="s">
        <v>372</v>
      </c>
      <c r="I83" s="18" t="s">
        <v>373</v>
      </c>
      <c r="J83" s="18" t="s">
        <v>374</v>
      </c>
      <c r="K83" s="20" t="s">
        <v>375</v>
      </c>
      <c r="L83" s="18" t="s">
        <v>27</v>
      </c>
      <c r="M83" s="26" t="s">
        <v>121</v>
      </c>
      <c r="N83" s="15" t="s">
        <v>29</v>
      </c>
      <c r="O83" s="16" t="s">
        <v>142</v>
      </c>
    </row>
    <row r="84" s="2" customFormat="1" ht="60" spans="1:15">
      <c r="A84" s="15">
        <f t="shared" si="3"/>
        <v>78</v>
      </c>
      <c r="B84" s="16"/>
      <c r="C84" s="17" t="s">
        <v>249</v>
      </c>
      <c r="D84" s="17" t="s">
        <v>305</v>
      </c>
      <c r="E84" s="18" t="s">
        <v>370</v>
      </c>
      <c r="F84" s="19">
        <v>157</v>
      </c>
      <c r="G84" s="18" t="s">
        <v>376</v>
      </c>
      <c r="H84" s="20" t="s">
        <v>372</v>
      </c>
      <c r="I84" s="18" t="s">
        <v>373</v>
      </c>
      <c r="J84" s="18" t="s">
        <v>374</v>
      </c>
      <c r="K84" s="20" t="s">
        <v>375</v>
      </c>
      <c r="L84" s="18" t="s">
        <v>27</v>
      </c>
      <c r="M84" s="26" t="s">
        <v>121</v>
      </c>
      <c r="N84" s="15" t="s">
        <v>29</v>
      </c>
      <c r="O84" s="16" t="s">
        <v>142</v>
      </c>
    </row>
    <row r="85" s="2" customFormat="1" ht="48" spans="1:15">
      <c r="A85" s="15">
        <f t="shared" ref="A85:A123" si="4">ROW(85:85)-6</f>
        <v>79</v>
      </c>
      <c r="B85" s="16"/>
      <c r="C85" s="17" t="s">
        <v>249</v>
      </c>
      <c r="D85" s="17" t="s">
        <v>318</v>
      </c>
      <c r="E85" s="18" t="s">
        <v>377</v>
      </c>
      <c r="F85" s="19">
        <v>52</v>
      </c>
      <c r="G85" s="18" t="s">
        <v>371</v>
      </c>
      <c r="H85" s="20" t="s">
        <v>372</v>
      </c>
      <c r="I85" s="18" t="s">
        <v>378</v>
      </c>
      <c r="J85" s="18" t="s">
        <v>379</v>
      </c>
      <c r="K85" s="20" t="s">
        <v>375</v>
      </c>
      <c r="L85" s="18" t="s">
        <v>35</v>
      </c>
      <c r="M85" s="26" t="s">
        <v>36</v>
      </c>
      <c r="N85" s="15" t="s">
        <v>29</v>
      </c>
      <c r="O85" s="16" t="s">
        <v>142</v>
      </c>
    </row>
    <row r="86" s="2" customFormat="1" ht="48" spans="1:15">
      <c r="A86" s="15">
        <f t="shared" si="4"/>
        <v>80</v>
      </c>
      <c r="B86" s="16"/>
      <c r="C86" s="17" t="s">
        <v>380</v>
      </c>
      <c r="D86" s="17" t="s">
        <v>381</v>
      </c>
      <c r="E86" s="18" t="s">
        <v>382</v>
      </c>
      <c r="F86" s="19">
        <v>20</v>
      </c>
      <c r="G86" s="18" t="s">
        <v>383</v>
      </c>
      <c r="H86" s="20" t="s">
        <v>380</v>
      </c>
      <c r="I86" s="18" t="s">
        <v>384</v>
      </c>
      <c r="J86" s="18" t="s">
        <v>384</v>
      </c>
      <c r="K86" s="20" t="s">
        <v>385</v>
      </c>
      <c r="L86" s="18" t="s">
        <v>326</v>
      </c>
      <c r="M86" s="26" t="s">
        <v>386</v>
      </c>
      <c r="N86" s="15" t="s">
        <v>387</v>
      </c>
      <c r="O86" s="16" t="s">
        <v>142</v>
      </c>
    </row>
    <row r="87" s="2" customFormat="1" ht="48" spans="1:15">
      <c r="A87" s="15">
        <f t="shared" si="4"/>
        <v>81</v>
      </c>
      <c r="B87" s="16"/>
      <c r="C87" s="17" t="s">
        <v>388</v>
      </c>
      <c r="D87" s="17" t="s">
        <v>381</v>
      </c>
      <c r="E87" s="18" t="s">
        <v>389</v>
      </c>
      <c r="F87" s="19">
        <v>8</v>
      </c>
      <c r="G87" s="18" t="s">
        <v>383</v>
      </c>
      <c r="H87" s="20" t="s">
        <v>388</v>
      </c>
      <c r="I87" s="18" t="s">
        <v>384</v>
      </c>
      <c r="J87" s="18" t="s">
        <v>384</v>
      </c>
      <c r="K87" s="20" t="s">
        <v>385</v>
      </c>
      <c r="L87" s="18" t="s">
        <v>326</v>
      </c>
      <c r="M87" s="26" t="s">
        <v>386</v>
      </c>
      <c r="N87" s="15" t="s">
        <v>387</v>
      </c>
      <c r="O87" s="16" t="s">
        <v>142</v>
      </c>
    </row>
    <row r="88" s="2" customFormat="1" ht="48" spans="1:15">
      <c r="A88" s="15">
        <f t="shared" si="4"/>
        <v>82</v>
      </c>
      <c r="B88" s="16"/>
      <c r="C88" s="17" t="s">
        <v>148</v>
      </c>
      <c r="D88" s="17" t="s">
        <v>381</v>
      </c>
      <c r="E88" s="18" t="s">
        <v>390</v>
      </c>
      <c r="F88" s="19">
        <v>8</v>
      </c>
      <c r="G88" s="18" t="s">
        <v>383</v>
      </c>
      <c r="H88" s="20" t="s">
        <v>148</v>
      </c>
      <c r="I88" s="18" t="s">
        <v>384</v>
      </c>
      <c r="J88" s="18" t="s">
        <v>384</v>
      </c>
      <c r="K88" s="20" t="s">
        <v>385</v>
      </c>
      <c r="L88" s="18" t="s">
        <v>326</v>
      </c>
      <c r="M88" s="26" t="s">
        <v>386</v>
      </c>
      <c r="N88" s="15" t="s">
        <v>387</v>
      </c>
      <c r="O88" s="16" t="s">
        <v>142</v>
      </c>
    </row>
    <row r="89" s="2" customFormat="1" ht="48" spans="1:15">
      <c r="A89" s="15">
        <f t="shared" si="4"/>
        <v>83</v>
      </c>
      <c r="B89" s="16"/>
      <c r="C89" s="17" t="s">
        <v>391</v>
      </c>
      <c r="D89" s="17" t="s">
        <v>381</v>
      </c>
      <c r="E89" s="18" t="s">
        <v>392</v>
      </c>
      <c r="F89" s="19">
        <v>25</v>
      </c>
      <c r="G89" s="18" t="s">
        <v>383</v>
      </c>
      <c r="H89" s="20" t="s">
        <v>391</v>
      </c>
      <c r="I89" s="18" t="s">
        <v>384</v>
      </c>
      <c r="J89" s="18" t="s">
        <v>384</v>
      </c>
      <c r="K89" s="20" t="s">
        <v>385</v>
      </c>
      <c r="L89" s="18" t="s">
        <v>326</v>
      </c>
      <c r="M89" s="26" t="s">
        <v>386</v>
      </c>
      <c r="N89" s="15" t="s">
        <v>387</v>
      </c>
      <c r="O89" s="16" t="s">
        <v>142</v>
      </c>
    </row>
    <row r="90" s="2" customFormat="1" ht="48" spans="1:15">
      <c r="A90" s="15">
        <f t="shared" si="4"/>
        <v>84</v>
      </c>
      <c r="B90" s="16"/>
      <c r="C90" s="17" t="s">
        <v>175</v>
      </c>
      <c r="D90" s="17" t="s">
        <v>381</v>
      </c>
      <c r="E90" s="18" t="s">
        <v>393</v>
      </c>
      <c r="F90" s="19">
        <v>28</v>
      </c>
      <c r="G90" s="18" t="s">
        <v>383</v>
      </c>
      <c r="H90" s="20" t="s">
        <v>175</v>
      </c>
      <c r="I90" s="18" t="s">
        <v>384</v>
      </c>
      <c r="J90" s="18" t="s">
        <v>384</v>
      </c>
      <c r="K90" s="20" t="s">
        <v>385</v>
      </c>
      <c r="L90" s="18" t="s">
        <v>326</v>
      </c>
      <c r="M90" s="26" t="s">
        <v>386</v>
      </c>
      <c r="N90" s="15" t="s">
        <v>387</v>
      </c>
      <c r="O90" s="16" t="s">
        <v>142</v>
      </c>
    </row>
    <row r="91" s="2" customFormat="1" ht="48" spans="1:15">
      <c r="A91" s="15">
        <f t="shared" si="4"/>
        <v>85</v>
      </c>
      <c r="B91" s="16"/>
      <c r="C91" s="17" t="s">
        <v>165</v>
      </c>
      <c r="D91" s="17" t="s">
        <v>381</v>
      </c>
      <c r="E91" s="18" t="s">
        <v>394</v>
      </c>
      <c r="F91" s="19">
        <v>10</v>
      </c>
      <c r="G91" s="18" t="s">
        <v>383</v>
      </c>
      <c r="H91" s="20" t="s">
        <v>165</v>
      </c>
      <c r="I91" s="18" t="s">
        <v>384</v>
      </c>
      <c r="J91" s="18" t="s">
        <v>384</v>
      </c>
      <c r="K91" s="20" t="s">
        <v>385</v>
      </c>
      <c r="L91" s="18" t="s">
        <v>326</v>
      </c>
      <c r="M91" s="26" t="s">
        <v>386</v>
      </c>
      <c r="N91" s="15" t="s">
        <v>387</v>
      </c>
      <c r="O91" s="16" t="s">
        <v>142</v>
      </c>
    </row>
    <row r="92" s="2" customFormat="1" ht="48" spans="1:15">
      <c r="A92" s="15">
        <f t="shared" si="4"/>
        <v>86</v>
      </c>
      <c r="B92" s="16"/>
      <c r="C92" s="17" t="s">
        <v>395</v>
      </c>
      <c r="D92" s="17" t="s">
        <v>381</v>
      </c>
      <c r="E92" s="18" t="s">
        <v>396</v>
      </c>
      <c r="F92" s="19">
        <v>13</v>
      </c>
      <c r="G92" s="18" t="s">
        <v>383</v>
      </c>
      <c r="H92" s="20" t="s">
        <v>395</v>
      </c>
      <c r="I92" s="18" t="s">
        <v>384</v>
      </c>
      <c r="J92" s="18" t="s">
        <v>384</v>
      </c>
      <c r="K92" s="20" t="s">
        <v>385</v>
      </c>
      <c r="L92" s="18" t="s">
        <v>326</v>
      </c>
      <c r="M92" s="26" t="s">
        <v>386</v>
      </c>
      <c r="N92" s="15" t="s">
        <v>387</v>
      </c>
      <c r="O92" s="16" t="s">
        <v>142</v>
      </c>
    </row>
    <row r="93" s="2" customFormat="1" ht="48" spans="1:15">
      <c r="A93" s="15">
        <f t="shared" si="4"/>
        <v>87</v>
      </c>
      <c r="B93" s="16"/>
      <c r="C93" s="17" t="s">
        <v>397</v>
      </c>
      <c r="D93" s="17" t="s">
        <v>381</v>
      </c>
      <c r="E93" s="18" t="s">
        <v>398</v>
      </c>
      <c r="F93" s="19">
        <v>6</v>
      </c>
      <c r="G93" s="18" t="s">
        <v>383</v>
      </c>
      <c r="H93" s="20" t="s">
        <v>397</v>
      </c>
      <c r="I93" s="18" t="s">
        <v>384</v>
      </c>
      <c r="J93" s="18" t="s">
        <v>384</v>
      </c>
      <c r="K93" s="20" t="s">
        <v>385</v>
      </c>
      <c r="L93" s="18" t="s">
        <v>326</v>
      </c>
      <c r="M93" s="26" t="s">
        <v>386</v>
      </c>
      <c r="N93" s="15" t="s">
        <v>387</v>
      </c>
      <c r="O93" s="16" t="s">
        <v>142</v>
      </c>
    </row>
    <row r="94" s="2" customFormat="1" ht="48" spans="1:15">
      <c r="A94" s="15">
        <f t="shared" si="4"/>
        <v>88</v>
      </c>
      <c r="B94" s="16"/>
      <c r="C94" s="17" t="s">
        <v>160</v>
      </c>
      <c r="D94" s="17" t="s">
        <v>381</v>
      </c>
      <c r="E94" s="18" t="s">
        <v>399</v>
      </c>
      <c r="F94" s="19">
        <v>10</v>
      </c>
      <c r="G94" s="18" t="s">
        <v>383</v>
      </c>
      <c r="H94" s="20" t="s">
        <v>160</v>
      </c>
      <c r="I94" s="18" t="s">
        <v>384</v>
      </c>
      <c r="J94" s="18" t="s">
        <v>384</v>
      </c>
      <c r="K94" s="20" t="s">
        <v>385</v>
      </c>
      <c r="L94" s="18" t="s">
        <v>326</v>
      </c>
      <c r="M94" s="26" t="s">
        <v>386</v>
      </c>
      <c r="N94" s="15" t="s">
        <v>387</v>
      </c>
      <c r="O94" s="16" t="s">
        <v>142</v>
      </c>
    </row>
    <row r="95" s="2" customFormat="1" ht="48" spans="1:15">
      <c r="A95" s="15">
        <f t="shared" si="4"/>
        <v>89</v>
      </c>
      <c r="B95" s="16"/>
      <c r="C95" s="17" t="s">
        <v>400</v>
      </c>
      <c r="D95" s="17" t="s">
        <v>381</v>
      </c>
      <c r="E95" s="18" t="s">
        <v>401</v>
      </c>
      <c r="F95" s="19">
        <v>5</v>
      </c>
      <c r="G95" s="18" t="s">
        <v>383</v>
      </c>
      <c r="H95" s="20" t="s">
        <v>400</v>
      </c>
      <c r="I95" s="18" t="s">
        <v>384</v>
      </c>
      <c r="J95" s="18" t="s">
        <v>384</v>
      </c>
      <c r="K95" s="20" t="s">
        <v>385</v>
      </c>
      <c r="L95" s="18" t="s">
        <v>326</v>
      </c>
      <c r="M95" s="26" t="s">
        <v>386</v>
      </c>
      <c r="N95" s="15" t="s">
        <v>387</v>
      </c>
      <c r="O95" s="16" t="s">
        <v>142</v>
      </c>
    </row>
    <row r="96" s="2" customFormat="1" ht="48" spans="1:15">
      <c r="A96" s="15">
        <f t="shared" si="4"/>
        <v>90</v>
      </c>
      <c r="B96" s="16"/>
      <c r="C96" s="17" t="s">
        <v>402</v>
      </c>
      <c r="D96" s="17" t="s">
        <v>381</v>
      </c>
      <c r="E96" s="18" t="s">
        <v>403</v>
      </c>
      <c r="F96" s="19">
        <v>5</v>
      </c>
      <c r="G96" s="18" t="s">
        <v>383</v>
      </c>
      <c r="H96" s="20" t="s">
        <v>402</v>
      </c>
      <c r="I96" s="18" t="s">
        <v>384</v>
      </c>
      <c r="J96" s="18" t="s">
        <v>384</v>
      </c>
      <c r="K96" s="20" t="s">
        <v>385</v>
      </c>
      <c r="L96" s="18" t="s">
        <v>326</v>
      </c>
      <c r="M96" s="26" t="s">
        <v>386</v>
      </c>
      <c r="N96" s="15" t="s">
        <v>387</v>
      </c>
      <c r="O96" s="16" t="s">
        <v>142</v>
      </c>
    </row>
    <row r="97" s="2" customFormat="1" ht="48" spans="1:15">
      <c r="A97" s="15">
        <f t="shared" si="4"/>
        <v>91</v>
      </c>
      <c r="B97" s="16"/>
      <c r="C97" s="17" t="s">
        <v>144</v>
      </c>
      <c r="D97" s="17" t="s">
        <v>381</v>
      </c>
      <c r="E97" s="18" t="s">
        <v>404</v>
      </c>
      <c r="F97" s="19">
        <v>16</v>
      </c>
      <c r="G97" s="18" t="s">
        <v>383</v>
      </c>
      <c r="H97" s="20" t="s">
        <v>144</v>
      </c>
      <c r="I97" s="18" t="s">
        <v>384</v>
      </c>
      <c r="J97" s="18" t="s">
        <v>384</v>
      </c>
      <c r="K97" s="20" t="s">
        <v>385</v>
      </c>
      <c r="L97" s="18" t="s">
        <v>326</v>
      </c>
      <c r="M97" s="26" t="s">
        <v>386</v>
      </c>
      <c r="N97" s="15" t="s">
        <v>387</v>
      </c>
      <c r="O97" s="16" t="s">
        <v>142</v>
      </c>
    </row>
    <row r="98" s="2" customFormat="1" ht="48" spans="1:15">
      <c r="A98" s="15">
        <f t="shared" si="4"/>
        <v>92</v>
      </c>
      <c r="B98" s="16"/>
      <c r="C98" s="17" t="s">
        <v>170</v>
      </c>
      <c r="D98" s="17" t="s">
        <v>381</v>
      </c>
      <c r="E98" s="18" t="s">
        <v>405</v>
      </c>
      <c r="F98" s="19">
        <v>14</v>
      </c>
      <c r="G98" s="18" t="s">
        <v>383</v>
      </c>
      <c r="H98" s="20" t="s">
        <v>170</v>
      </c>
      <c r="I98" s="18" t="s">
        <v>384</v>
      </c>
      <c r="J98" s="18" t="s">
        <v>384</v>
      </c>
      <c r="K98" s="20" t="s">
        <v>385</v>
      </c>
      <c r="L98" s="18" t="s">
        <v>326</v>
      </c>
      <c r="M98" s="26" t="s">
        <v>386</v>
      </c>
      <c r="N98" s="15" t="s">
        <v>387</v>
      </c>
      <c r="O98" s="16" t="s">
        <v>142</v>
      </c>
    </row>
    <row r="99" s="2" customFormat="1" ht="48" spans="1:15">
      <c r="A99" s="15">
        <f t="shared" si="4"/>
        <v>93</v>
      </c>
      <c r="B99" s="16"/>
      <c r="C99" s="17" t="s">
        <v>152</v>
      </c>
      <c r="D99" s="17" t="s">
        <v>381</v>
      </c>
      <c r="E99" s="18" t="s">
        <v>406</v>
      </c>
      <c r="F99" s="19">
        <v>25</v>
      </c>
      <c r="G99" s="18" t="s">
        <v>383</v>
      </c>
      <c r="H99" s="20" t="s">
        <v>152</v>
      </c>
      <c r="I99" s="18" t="s">
        <v>384</v>
      </c>
      <c r="J99" s="18" t="s">
        <v>384</v>
      </c>
      <c r="K99" s="20" t="s">
        <v>385</v>
      </c>
      <c r="L99" s="18" t="s">
        <v>326</v>
      </c>
      <c r="M99" s="26" t="s">
        <v>386</v>
      </c>
      <c r="N99" s="15" t="s">
        <v>387</v>
      </c>
      <c r="O99" s="16" t="s">
        <v>142</v>
      </c>
    </row>
    <row r="100" s="2" customFormat="1" ht="48" spans="1:15">
      <c r="A100" s="15">
        <f t="shared" si="4"/>
        <v>94</v>
      </c>
      <c r="B100" s="16"/>
      <c r="C100" s="17" t="s">
        <v>407</v>
      </c>
      <c r="D100" s="17" t="s">
        <v>381</v>
      </c>
      <c r="E100" s="18" t="s">
        <v>408</v>
      </c>
      <c r="F100" s="19">
        <v>7</v>
      </c>
      <c r="G100" s="18" t="s">
        <v>383</v>
      </c>
      <c r="H100" s="20" t="s">
        <v>407</v>
      </c>
      <c r="I100" s="18" t="s">
        <v>384</v>
      </c>
      <c r="J100" s="18" t="s">
        <v>384</v>
      </c>
      <c r="K100" s="20" t="s">
        <v>385</v>
      </c>
      <c r="L100" s="18" t="s">
        <v>326</v>
      </c>
      <c r="M100" s="26" t="s">
        <v>386</v>
      </c>
      <c r="N100" s="15" t="s">
        <v>387</v>
      </c>
      <c r="O100" s="16" t="s">
        <v>142</v>
      </c>
    </row>
    <row r="101" s="2" customFormat="1" ht="48" spans="1:15">
      <c r="A101" s="15">
        <f t="shared" si="4"/>
        <v>95</v>
      </c>
      <c r="B101" s="16"/>
      <c r="C101" s="17" t="s">
        <v>409</v>
      </c>
      <c r="D101" s="17" t="s">
        <v>381</v>
      </c>
      <c r="E101" s="18" t="s">
        <v>410</v>
      </c>
      <c r="F101" s="19">
        <v>20</v>
      </c>
      <c r="G101" s="18" t="s">
        <v>383</v>
      </c>
      <c r="H101" s="20" t="s">
        <v>409</v>
      </c>
      <c r="I101" s="18" t="s">
        <v>384</v>
      </c>
      <c r="J101" s="18" t="s">
        <v>384</v>
      </c>
      <c r="K101" s="20" t="s">
        <v>385</v>
      </c>
      <c r="L101" s="18" t="s">
        <v>326</v>
      </c>
      <c r="M101" s="26" t="s">
        <v>386</v>
      </c>
      <c r="N101" s="15" t="s">
        <v>387</v>
      </c>
      <c r="O101" s="16" t="s">
        <v>142</v>
      </c>
    </row>
    <row r="102" s="2" customFormat="1" ht="48" spans="1:15">
      <c r="A102" s="15">
        <f t="shared" si="4"/>
        <v>96</v>
      </c>
      <c r="B102" s="16"/>
      <c r="C102" s="17" t="s">
        <v>179</v>
      </c>
      <c r="D102" s="17" t="s">
        <v>381</v>
      </c>
      <c r="E102" s="18" t="s">
        <v>411</v>
      </c>
      <c r="F102" s="19">
        <v>11</v>
      </c>
      <c r="G102" s="18" t="s">
        <v>383</v>
      </c>
      <c r="H102" s="20" t="s">
        <v>179</v>
      </c>
      <c r="I102" s="18" t="s">
        <v>384</v>
      </c>
      <c r="J102" s="18" t="s">
        <v>384</v>
      </c>
      <c r="K102" s="20" t="s">
        <v>385</v>
      </c>
      <c r="L102" s="18" t="s">
        <v>326</v>
      </c>
      <c r="M102" s="26" t="s">
        <v>386</v>
      </c>
      <c r="N102" s="15" t="s">
        <v>387</v>
      </c>
      <c r="O102" s="16" t="s">
        <v>142</v>
      </c>
    </row>
    <row r="103" s="2" customFormat="1" ht="48" spans="1:15">
      <c r="A103" s="15">
        <f t="shared" si="4"/>
        <v>97</v>
      </c>
      <c r="B103" s="16"/>
      <c r="C103" s="17" t="s">
        <v>412</v>
      </c>
      <c r="D103" s="17" t="s">
        <v>381</v>
      </c>
      <c r="E103" s="18" t="s">
        <v>413</v>
      </c>
      <c r="F103" s="19">
        <v>10</v>
      </c>
      <c r="G103" s="18" t="s">
        <v>383</v>
      </c>
      <c r="H103" s="20" t="s">
        <v>412</v>
      </c>
      <c r="I103" s="18" t="s">
        <v>384</v>
      </c>
      <c r="J103" s="18" t="s">
        <v>384</v>
      </c>
      <c r="K103" s="20" t="s">
        <v>385</v>
      </c>
      <c r="L103" s="18" t="s">
        <v>326</v>
      </c>
      <c r="M103" s="26" t="s">
        <v>386</v>
      </c>
      <c r="N103" s="15" t="s">
        <v>387</v>
      </c>
      <c r="O103" s="16" t="s">
        <v>142</v>
      </c>
    </row>
    <row r="104" s="2" customFormat="1" ht="48" spans="1:15">
      <c r="A104" s="15">
        <f t="shared" si="4"/>
        <v>98</v>
      </c>
      <c r="B104" s="16"/>
      <c r="C104" s="17" t="s">
        <v>199</v>
      </c>
      <c r="D104" s="17" t="s">
        <v>381</v>
      </c>
      <c r="E104" s="18" t="s">
        <v>414</v>
      </c>
      <c r="F104" s="19">
        <v>11</v>
      </c>
      <c r="G104" s="18" t="s">
        <v>383</v>
      </c>
      <c r="H104" s="20" t="s">
        <v>199</v>
      </c>
      <c r="I104" s="18" t="s">
        <v>384</v>
      </c>
      <c r="J104" s="18" t="s">
        <v>384</v>
      </c>
      <c r="K104" s="20" t="s">
        <v>385</v>
      </c>
      <c r="L104" s="18" t="s">
        <v>326</v>
      </c>
      <c r="M104" s="26" t="s">
        <v>386</v>
      </c>
      <c r="N104" s="15" t="s">
        <v>387</v>
      </c>
      <c r="O104" s="16" t="s">
        <v>142</v>
      </c>
    </row>
    <row r="105" s="2" customFormat="1" ht="48" spans="1:15">
      <c r="A105" s="15">
        <f t="shared" si="4"/>
        <v>99</v>
      </c>
      <c r="B105" s="16"/>
      <c r="C105" s="17" t="s">
        <v>194</v>
      </c>
      <c r="D105" s="17" t="s">
        <v>381</v>
      </c>
      <c r="E105" s="18" t="s">
        <v>415</v>
      </c>
      <c r="F105" s="19">
        <v>9</v>
      </c>
      <c r="G105" s="18" t="s">
        <v>383</v>
      </c>
      <c r="H105" s="20" t="s">
        <v>194</v>
      </c>
      <c r="I105" s="18" t="s">
        <v>384</v>
      </c>
      <c r="J105" s="18" t="s">
        <v>384</v>
      </c>
      <c r="K105" s="20" t="s">
        <v>385</v>
      </c>
      <c r="L105" s="18" t="s">
        <v>326</v>
      </c>
      <c r="M105" s="26" t="s">
        <v>386</v>
      </c>
      <c r="N105" s="15" t="s">
        <v>387</v>
      </c>
      <c r="O105" s="16" t="s">
        <v>142</v>
      </c>
    </row>
    <row r="106" s="2" customFormat="1" ht="48" spans="1:15">
      <c r="A106" s="15">
        <f t="shared" si="4"/>
        <v>100</v>
      </c>
      <c r="B106" s="16"/>
      <c r="C106" s="17" t="s">
        <v>416</v>
      </c>
      <c r="D106" s="17" t="s">
        <v>381</v>
      </c>
      <c r="E106" s="18" t="s">
        <v>417</v>
      </c>
      <c r="F106" s="19">
        <v>12</v>
      </c>
      <c r="G106" s="18" t="s">
        <v>383</v>
      </c>
      <c r="H106" s="20" t="s">
        <v>416</v>
      </c>
      <c r="I106" s="18" t="s">
        <v>384</v>
      </c>
      <c r="J106" s="18" t="s">
        <v>384</v>
      </c>
      <c r="K106" s="20" t="s">
        <v>385</v>
      </c>
      <c r="L106" s="18" t="s">
        <v>326</v>
      </c>
      <c r="M106" s="26" t="s">
        <v>386</v>
      </c>
      <c r="N106" s="15" t="s">
        <v>387</v>
      </c>
      <c r="O106" s="16" t="s">
        <v>142</v>
      </c>
    </row>
    <row r="107" s="2" customFormat="1" ht="48" spans="1:15">
      <c r="A107" s="15">
        <f t="shared" si="4"/>
        <v>101</v>
      </c>
      <c r="B107" s="16"/>
      <c r="C107" s="17" t="s">
        <v>231</v>
      </c>
      <c r="D107" s="17" t="s">
        <v>381</v>
      </c>
      <c r="E107" s="18" t="s">
        <v>418</v>
      </c>
      <c r="F107" s="19">
        <v>16</v>
      </c>
      <c r="G107" s="18" t="s">
        <v>383</v>
      </c>
      <c r="H107" s="20" t="s">
        <v>231</v>
      </c>
      <c r="I107" s="18" t="s">
        <v>384</v>
      </c>
      <c r="J107" s="18" t="s">
        <v>384</v>
      </c>
      <c r="K107" s="20" t="s">
        <v>385</v>
      </c>
      <c r="L107" s="18" t="s">
        <v>326</v>
      </c>
      <c r="M107" s="26" t="s">
        <v>386</v>
      </c>
      <c r="N107" s="15" t="s">
        <v>387</v>
      </c>
      <c r="O107" s="16" t="s">
        <v>142</v>
      </c>
    </row>
    <row r="108" s="2" customFormat="1" ht="48" spans="1:15">
      <c r="A108" s="15">
        <f t="shared" si="4"/>
        <v>102</v>
      </c>
      <c r="B108" s="16"/>
      <c r="C108" s="17" t="s">
        <v>419</v>
      </c>
      <c r="D108" s="17" t="s">
        <v>381</v>
      </c>
      <c r="E108" s="18" t="s">
        <v>420</v>
      </c>
      <c r="F108" s="19">
        <v>16</v>
      </c>
      <c r="G108" s="18" t="s">
        <v>383</v>
      </c>
      <c r="H108" s="20" t="s">
        <v>419</v>
      </c>
      <c r="I108" s="18" t="s">
        <v>384</v>
      </c>
      <c r="J108" s="18" t="s">
        <v>384</v>
      </c>
      <c r="K108" s="20" t="s">
        <v>385</v>
      </c>
      <c r="L108" s="18" t="s">
        <v>326</v>
      </c>
      <c r="M108" s="26" t="s">
        <v>386</v>
      </c>
      <c r="N108" s="15" t="s">
        <v>387</v>
      </c>
      <c r="O108" s="16" t="s">
        <v>142</v>
      </c>
    </row>
    <row r="109" s="2" customFormat="1" ht="48" spans="1:15">
      <c r="A109" s="15">
        <f t="shared" si="4"/>
        <v>103</v>
      </c>
      <c r="B109" s="16"/>
      <c r="C109" s="17" t="s">
        <v>226</v>
      </c>
      <c r="D109" s="17" t="s">
        <v>381</v>
      </c>
      <c r="E109" s="18" t="s">
        <v>421</v>
      </c>
      <c r="F109" s="19">
        <v>11</v>
      </c>
      <c r="G109" s="18" t="s">
        <v>383</v>
      </c>
      <c r="H109" s="20" t="s">
        <v>226</v>
      </c>
      <c r="I109" s="18" t="s">
        <v>384</v>
      </c>
      <c r="J109" s="18" t="s">
        <v>384</v>
      </c>
      <c r="K109" s="20" t="s">
        <v>385</v>
      </c>
      <c r="L109" s="18" t="s">
        <v>326</v>
      </c>
      <c r="M109" s="26" t="s">
        <v>386</v>
      </c>
      <c r="N109" s="15" t="s">
        <v>387</v>
      </c>
      <c r="O109" s="16" t="s">
        <v>142</v>
      </c>
    </row>
    <row r="110" s="2" customFormat="1" ht="48" spans="1:15">
      <c r="A110" s="15">
        <f t="shared" si="4"/>
        <v>104</v>
      </c>
      <c r="B110" s="16"/>
      <c r="C110" s="17" t="s">
        <v>422</v>
      </c>
      <c r="D110" s="17" t="s">
        <v>381</v>
      </c>
      <c r="E110" s="18" t="s">
        <v>423</v>
      </c>
      <c r="F110" s="19">
        <v>8</v>
      </c>
      <c r="G110" s="18" t="s">
        <v>383</v>
      </c>
      <c r="H110" s="20" t="s">
        <v>422</v>
      </c>
      <c r="I110" s="18" t="s">
        <v>384</v>
      </c>
      <c r="J110" s="18" t="s">
        <v>384</v>
      </c>
      <c r="K110" s="20" t="s">
        <v>385</v>
      </c>
      <c r="L110" s="18" t="s">
        <v>326</v>
      </c>
      <c r="M110" s="26" t="s">
        <v>386</v>
      </c>
      <c r="N110" s="15" t="s">
        <v>387</v>
      </c>
      <c r="O110" s="16" t="s">
        <v>142</v>
      </c>
    </row>
    <row r="111" s="2" customFormat="1" ht="48" spans="1:15">
      <c r="A111" s="15">
        <f t="shared" si="4"/>
        <v>105</v>
      </c>
      <c r="B111" s="16"/>
      <c r="C111" s="17" t="s">
        <v>204</v>
      </c>
      <c r="D111" s="17" t="s">
        <v>381</v>
      </c>
      <c r="E111" s="18" t="s">
        <v>424</v>
      </c>
      <c r="F111" s="19">
        <v>11</v>
      </c>
      <c r="G111" s="18" t="s">
        <v>383</v>
      </c>
      <c r="H111" s="20" t="s">
        <v>204</v>
      </c>
      <c r="I111" s="18" t="s">
        <v>384</v>
      </c>
      <c r="J111" s="18" t="s">
        <v>384</v>
      </c>
      <c r="K111" s="20" t="s">
        <v>385</v>
      </c>
      <c r="L111" s="18" t="s">
        <v>326</v>
      </c>
      <c r="M111" s="26" t="s">
        <v>386</v>
      </c>
      <c r="N111" s="15" t="s">
        <v>387</v>
      </c>
      <c r="O111" s="16" t="s">
        <v>142</v>
      </c>
    </row>
    <row r="112" s="2" customFormat="1" ht="48" spans="1:15">
      <c r="A112" s="15">
        <f t="shared" si="4"/>
        <v>106</v>
      </c>
      <c r="B112" s="16"/>
      <c r="C112" s="17" t="s">
        <v>208</v>
      </c>
      <c r="D112" s="17" t="s">
        <v>381</v>
      </c>
      <c r="E112" s="18" t="s">
        <v>425</v>
      </c>
      <c r="F112" s="19">
        <v>8</v>
      </c>
      <c r="G112" s="18" t="s">
        <v>383</v>
      </c>
      <c r="H112" s="20" t="s">
        <v>208</v>
      </c>
      <c r="I112" s="18" t="s">
        <v>384</v>
      </c>
      <c r="J112" s="18" t="s">
        <v>384</v>
      </c>
      <c r="K112" s="20" t="s">
        <v>385</v>
      </c>
      <c r="L112" s="18" t="s">
        <v>326</v>
      </c>
      <c r="M112" s="26" t="s">
        <v>386</v>
      </c>
      <c r="N112" s="15" t="s">
        <v>387</v>
      </c>
      <c r="O112" s="16" t="s">
        <v>142</v>
      </c>
    </row>
    <row r="113" s="2" customFormat="1" ht="48" spans="1:15">
      <c r="A113" s="15">
        <f t="shared" si="4"/>
        <v>107</v>
      </c>
      <c r="B113" s="16"/>
      <c r="C113" s="17" t="s">
        <v>218</v>
      </c>
      <c r="D113" s="17" t="s">
        <v>381</v>
      </c>
      <c r="E113" s="18" t="s">
        <v>426</v>
      </c>
      <c r="F113" s="19">
        <v>9</v>
      </c>
      <c r="G113" s="18" t="s">
        <v>383</v>
      </c>
      <c r="H113" s="20" t="s">
        <v>218</v>
      </c>
      <c r="I113" s="18" t="s">
        <v>384</v>
      </c>
      <c r="J113" s="18" t="s">
        <v>384</v>
      </c>
      <c r="K113" s="20" t="s">
        <v>385</v>
      </c>
      <c r="L113" s="18" t="s">
        <v>326</v>
      </c>
      <c r="M113" s="26" t="s">
        <v>386</v>
      </c>
      <c r="N113" s="15" t="s">
        <v>387</v>
      </c>
      <c r="O113" s="16" t="s">
        <v>142</v>
      </c>
    </row>
    <row r="114" s="2" customFormat="1" ht="48" spans="1:15">
      <c r="A114" s="15">
        <f t="shared" si="4"/>
        <v>108</v>
      </c>
      <c r="B114" s="16"/>
      <c r="C114" s="17" t="s">
        <v>427</v>
      </c>
      <c r="D114" s="17" t="s">
        <v>381</v>
      </c>
      <c r="E114" s="18" t="s">
        <v>428</v>
      </c>
      <c r="F114" s="19">
        <v>5</v>
      </c>
      <c r="G114" s="18" t="s">
        <v>383</v>
      </c>
      <c r="H114" s="20" t="s">
        <v>427</v>
      </c>
      <c r="I114" s="18" t="s">
        <v>384</v>
      </c>
      <c r="J114" s="18" t="s">
        <v>384</v>
      </c>
      <c r="K114" s="20" t="s">
        <v>385</v>
      </c>
      <c r="L114" s="18" t="s">
        <v>326</v>
      </c>
      <c r="M114" s="26" t="s">
        <v>386</v>
      </c>
      <c r="N114" s="15" t="s">
        <v>387</v>
      </c>
      <c r="O114" s="16" t="s">
        <v>142</v>
      </c>
    </row>
    <row r="115" s="2" customFormat="1" ht="48" spans="1:15">
      <c r="A115" s="15">
        <f t="shared" si="4"/>
        <v>109</v>
      </c>
      <c r="B115" s="16"/>
      <c r="C115" s="17" t="s">
        <v>156</v>
      </c>
      <c r="D115" s="17" t="s">
        <v>381</v>
      </c>
      <c r="E115" s="18" t="s">
        <v>429</v>
      </c>
      <c r="F115" s="19">
        <v>11</v>
      </c>
      <c r="G115" s="18" t="s">
        <v>383</v>
      </c>
      <c r="H115" s="20" t="s">
        <v>156</v>
      </c>
      <c r="I115" s="18" t="s">
        <v>384</v>
      </c>
      <c r="J115" s="18" t="s">
        <v>384</v>
      </c>
      <c r="K115" s="20" t="s">
        <v>385</v>
      </c>
      <c r="L115" s="18" t="s">
        <v>326</v>
      </c>
      <c r="M115" s="26" t="s">
        <v>386</v>
      </c>
      <c r="N115" s="15" t="s">
        <v>387</v>
      </c>
      <c r="O115" s="16" t="s">
        <v>142</v>
      </c>
    </row>
    <row r="116" s="2" customFormat="1" ht="48" spans="1:15">
      <c r="A116" s="15">
        <f t="shared" si="4"/>
        <v>110</v>
      </c>
      <c r="B116" s="16"/>
      <c r="C116" s="17" t="s">
        <v>184</v>
      </c>
      <c r="D116" s="17" t="s">
        <v>381</v>
      </c>
      <c r="E116" s="18" t="s">
        <v>430</v>
      </c>
      <c r="F116" s="19">
        <v>9</v>
      </c>
      <c r="G116" s="18" t="s">
        <v>383</v>
      </c>
      <c r="H116" s="20" t="s">
        <v>184</v>
      </c>
      <c r="I116" s="18" t="s">
        <v>384</v>
      </c>
      <c r="J116" s="18" t="s">
        <v>384</v>
      </c>
      <c r="K116" s="20" t="s">
        <v>385</v>
      </c>
      <c r="L116" s="18" t="s">
        <v>326</v>
      </c>
      <c r="M116" s="26" t="s">
        <v>386</v>
      </c>
      <c r="N116" s="15" t="s">
        <v>387</v>
      </c>
      <c r="O116" s="16" t="s">
        <v>142</v>
      </c>
    </row>
    <row r="117" s="2" customFormat="1" ht="48" spans="1:15">
      <c r="A117" s="15">
        <f t="shared" si="4"/>
        <v>111</v>
      </c>
      <c r="B117" s="16"/>
      <c r="C117" s="17" t="s">
        <v>431</v>
      </c>
      <c r="D117" s="17" t="s">
        <v>381</v>
      </c>
      <c r="E117" s="18" t="s">
        <v>432</v>
      </c>
      <c r="F117" s="19">
        <v>6</v>
      </c>
      <c r="G117" s="18" t="s">
        <v>383</v>
      </c>
      <c r="H117" s="20" t="s">
        <v>431</v>
      </c>
      <c r="I117" s="18" t="s">
        <v>384</v>
      </c>
      <c r="J117" s="18" t="s">
        <v>384</v>
      </c>
      <c r="K117" s="20" t="s">
        <v>385</v>
      </c>
      <c r="L117" s="18" t="s">
        <v>326</v>
      </c>
      <c r="M117" s="26" t="s">
        <v>386</v>
      </c>
      <c r="N117" s="15" t="s">
        <v>387</v>
      </c>
      <c r="O117" s="16" t="s">
        <v>142</v>
      </c>
    </row>
    <row r="118" s="2" customFormat="1" ht="48" spans="1:15">
      <c r="A118" s="15">
        <f t="shared" si="4"/>
        <v>112</v>
      </c>
      <c r="B118" s="16"/>
      <c r="C118" s="17" t="s">
        <v>254</v>
      </c>
      <c r="D118" s="17" t="s">
        <v>381</v>
      </c>
      <c r="E118" s="18" t="s">
        <v>433</v>
      </c>
      <c r="F118" s="19">
        <v>5</v>
      </c>
      <c r="G118" s="18" t="s">
        <v>383</v>
      </c>
      <c r="H118" s="20" t="s">
        <v>254</v>
      </c>
      <c r="I118" s="18" t="s">
        <v>384</v>
      </c>
      <c r="J118" s="18" t="s">
        <v>384</v>
      </c>
      <c r="K118" s="20" t="s">
        <v>385</v>
      </c>
      <c r="L118" s="18" t="s">
        <v>326</v>
      </c>
      <c r="M118" s="26" t="s">
        <v>386</v>
      </c>
      <c r="N118" s="15" t="s">
        <v>387</v>
      </c>
      <c r="O118" s="16" t="s">
        <v>142</v>
      </c>
    </row>
    <row r="119" s="2" customFormat="1" ht="48" spans="1:15">
      <c r="A119" s="15">
        <f t="shared" si="4"/>
        <v>113</v>
      </c>
      <c r="B119" s="16"/>
      <c r="C119" s="17" t="s">
        <v>434</v>
      </c>
      <c r="D119" s="17" t="s">
        <v>381</v>
      </c>
      <c r="E119" s="18" t="s">
        <v>435</v>
      </c>
      <c r="F119" s="19">
        <v>4</v>
      </c>
      <c r="G119" s="18" t="s">
        <v>383</v>
      </c>
      <c r="H119" s="20" t="s">
        <v>434</v>
      </c>
      <c r="I119" s="18" t="s">
        <v>384</v>
      </c>
      <c r="J119" s="18" t="s">
        <v>384</v>
      </c>
      <c r="K119" s="20" t="s">
        <v>385</v>
      </c>
      <c r="L119" s="18" t="s">
        <v>326</v>
      </c>
      <c r="M119" s="26" t="s">
        <v>386</v>
      </c>
      <c r="N119" s="15" t="s">
        <v>387</v>
      </c>
      <c r="O119" s="16" t="s">
        <v>142</v>
      </c>
    </row>
    <row r="120" s="2" customFormat="1" ht="48" spans="1:15">
      <c r="A120" s="15">
        <f t="shared" si="4"/>
        <v>114</v>
      </c>
      <c r="B120" s="16"/>
      <c r="C120" s="17" t="s">
        <v>214</v>
      </c>
      <c r="D120" s="17" t="s">
        <v>381</v>
      </c>
      <c r="E120" s="18" t="s">
        <v>436</v>
      </c>
      <c r="F120" s="19">
        <v>4</v>
      </c>
      <c r="G120" s="18" t="s">
        <v>383</v>
      </c>
      <c r="H120" s="20" t="s">
        <v>214</v>
      </c>
      <c r="I120" s="18" t="s">
        <v>384</v>
      </c>
      <c r="J120" s="18" t="s">
        <v>384</v>
      </c>
      <c r="K120" s="20" t="s">
        <v>385</v>
      </c>
      <c r="L120" s="18" t="s">
        <v>326</v>
      </c>
      <c r="M120" s="26" t="s">
        <v>386</v>
      </c>
      <c r="N120" s="15" t="s">
        <v>387</v>
      </c>
      <c r="O120" s="16" t="s">
        <v>142</v>
      </c>
    </row>
    <row r="121" s="2" customFormat="1" ht="48" spans="1:15">
      <c r="A121" s="15">
        <f t="shared" si="4"/>
        <v>115</v>
      </c>
      <c r="B121" s="16"/>
      <c r="C121" s="17" t="s">
        <v>437</v>
      </c>
      <c r="D121" s="17" t="s">
        <v>381</v>
      </c>
      <c r="E121" s="18" t="s">
        <v>438</v>
      </c>
      <c r="F121" s="19">
        <v>4</v>
      </c>
      <c r="G121" s="18" t="s">
        <v>383</v>
      </c>
      <c r="H121" s="20" t="s">
        <v>437</v>
      </c>
      <c r="I121" s="18" t="s">
        <v>384</v>
      </c>
      <c r="J121" s="18" t="s">
        <v>384</v>
      </c>
      <c r="K121" s="20" t="s">
        <v>385</v>
      </c>
      <c r="L121" s="18" t="s">
        <v>326</v>
      </c>
      <c r="M121" s="26" t="s">
        <v>386</v>
      </c>
      <c r="N121" s="15" t="s">
        <v>387</v>
      </c>
      <c r="O121" s="16" t="s">
        <v>142</v>
      </c>
    </row>
    <row r="122" s="2" customFormat="1" ht="48" spans="1:15">
      <c r="A122" s="15">
        <f t="shared" si="4"/>
        <v>116</v>
      </c>
      <c r="B122" s="16"/>
      <c r="C122" s="17" t="s">
        <v>236</v>
      </c>
      <c r="D122" s="17" t="s">
        <v>381</v>
      </c>
      <c r="E122" s="18" t="s">
        <v>439</v>
      </c>
      <c r="F122" s="19">
        <v>3</v>
      </c>
      <c r="G122" s="18" t="s">
        <v>383</v>
      </c>
      <c r="H122" s="20" t="s">
        <v>236</v>
      </c>
      <c r="I122" s="18" t="s">
        <v>384</v>
      </c>
      <c r="J122" s="18" t="s">
        <v>384</v>
      </c>
      <c r="K122" s="20" t="s">
        <v>385</v>
      </c>
      <c r="L122" s="18" t="s">
        <v>326</v>
      </c>
      <c r="M122" s="26" t="s">
        <v>386</v>
      </c>
      <c r="N122" s="15" t="s">
        <v>387</v>
      </c>
      <c r="O122" s="16" t="s">
        <v>142</v>
      </c>
    </row>
    <row r="123" s="2" customFormat="1" ht="48" spans="1:15">
      <c r="A123" s="15">
        <f t="shared" si="4"/>
        <v>117</v>
      </c>
      <c r="B123" s="16"/>
      <c r="C123" s="17" t="s">
        <v>222</v>
      </c>
      <c r="D123" s="17" t="s">
        <v>381</v>
      </c>
      <c r="E123" s="18" t="s">
        <v>440</v>
      </c>
      <c r="F123" s="19">
        <v>5</v>
      </c>
      <c r="G123" s="18" t="s">
        <v>383</v>
      </c>
      <c r="H123" s="20" t="s">
        <v>222</v>
      </c>
      <c r="I123" s="18" t="s">
        <v>384</v>
      </c>
      <c r="J123" s="18" t="s">
        <v>384</v>
      </c>
      <c r="K123" s="20" t="s">
        <v>385</v>
      </c>
      <c r="L123" s="18" t="s">
        <v>326</v>
      </c>
      <c r="M123" s="26" t="s">
        <v>386</v>
      </c>
      <c r="N123" s="15" t="s">
        <v>387</v>
      </c>
      <c r="O123" s="16" t="s">
        <v>142</v>
      </c>
    </row>
    <row r="124" s="2" customFormat="1" ht="48" spans="1:15">
      <c r="A124" s="15">
        <f t="shared" ref="A124:A130" si="5">ROW(124:124)-6</f>
        <v>118</v>
      </c>
      <c r="B124" s="16"/>
      <c r="C124" s="17" t="s">
        <v>241</v>
      </c>
      <c r="D124" s="17" t="s">
        <v>381</v>
      </c>
      <c r="E124" s="18" t="s">
        <v>441</v>
      </c>
      <c r="F124" s="19">
        <v>13</v>
      </c>
      <c r="G124" s="18" t="s">
        <v>383</v>
      </c>
      <c r="H124" s="20" t="s">
        <v>442</v>
      </c>
      <c r="I124" s="18" t="s">
        <v>384</v>
      </c>
      <c r="J124" s="18" t="s">
        <v>384</v>
      </c>
      <c r="K124" s="20" t="s">
        <v>385</v>
      </c>
      <c r="L124" s="18" t="s">
        <v>326</v>
      </c>
      <c r="M124" s="26" t="s">
        <v>386</v>
      </c>
      <c r="N124" s="15" t="s">
        <v>387</v>
      </c>
      <c r="O124" s="16" t="s">
        <v>142</v>
      </c>
    </row>
    <row r="125" s="2" customFormat="1" ht="48" spans="1:15">
      <c r="A125" s="15">
        <f t="shared" si="5"/>
        <v>119</v>
      </c>
      <c r="B125" s="16"/>
      <c r="C125" s="17" t="s">
        <v>245</v>
      </c>
      <c r="D125" s="17" t="s">
        <v>381</v>
      </c>
      <c r="E125" s="18" t="s">
        <v>443</v>
      </c>
      <c r="F125" s="19">
        <v>8</v>
      </c>
      <c r="G125" s="18" t="s">
        <v>383</v>
      </c>
      <c r="H125" s="20" t="s">
        <v>245</v>
      </c>
      <c r="I125" s="18" t="s">
        <v>384</v>
      </c>
      <c r="J125" s="18" t="s">
        <v>384</v>
      </c>
      <c r="K125" s="20" t="s">
        <v>385</v>
      </c>
      <c r="L125" s="18" t="s">
        <v>326</v>
      </c>
      <c r="M125" s="26" t="s">
        <v>386</v>
      </c>
      <c r="N125" s="15" t="s">
        <v>387</v>
      </c>
      <c r="O125" s="16" t="s">
        <v>142</v>
      </c>
    </row>
    <row r="126" s="2" customFormat="1" ht="48" spans="1:15">
      <c r="A126" s="15">
        <f t="shared" si="5"/>
        <v>120</v>
      </c>
      <c r="B126" s="16"/>
      <c r="C126" s="17" t="s">
        <v>249</v>
      </c>
      <c r="D126" s="17" t="s">
        <v>381</v>
      </c>
      <c r="E126" s="18" t="s">
        <v>444</v>
      </c>
      <c r="F126" s="19">
        <v>4</v>
      </c>
      <c r="G126" s="18" t="s">
        <v>383</v>
      </c>
      <c r="H126" s="20" t="s">
        <v>445</v>
      </c>
      <c r="I126" s="18" t="s">
        <v>384</v>
      </c>
      <c r="J126" s="18" t="s">
        <v>384</v>
      </c>
      <c r="K126" s="20" t="s">
        <v>385</v>
      </c>
      <c r="L126" s="18" t="s">
        <v>326</v>
      </c>
      <c r="M126" s="26" t="s">
        <v>386</v>
      </c>
      <c r="N126" s="15" t="s">
        <v>387</v>
      </c>
      <c r="O126" s="16" t="s">
        <v>142</v>
      </c>
    </row>
    <row r="127" s="2" customFormat="1" ht="60" spans="1:15">
      <c r="A127" s="15">
        <f t="shared" si="5"/>
        <v>121</v>
      </c>
      <c r="B127" s="16"/>
      <c r="C127" s="17" t="s">
        <v>446</v>
      </c>
      <c r="D127" s="17" t="s">
        <v>447</v>
      </c>
      <c r="E127" s="18" t="s">
        <v>448</v>
      </c>
      <c r="F127" s="19">
        <v>2176</v>
      </c>
      <c r="G127" s="18" t="s">
        <v>22</v>
      </c>
      <c r="H127" s="20" t="s">
        <v>94</v>
      </c>
      <c r="I127" s="18" t="s">
        <v>449</v>
      </c>
      <c r="J127" s="18" t="s">
        <v>450</v>
      </c>
      <c r="K127" s="20" t="s">
        <v>451</v>
      </c>
      <c r="L127" s="18" t="s">
        <v>312</v>
      </c>
      <c r="M127" s="26" t="s">
        <v>103</v>
      </c>
      <c r="N127" s="15" t="s">
        <v>452</v>
      </c>
      <c r="O127" s="16" t="s">
        <v>142</v>
      </c>
    </row>
    <row r="128" s="2" customFormat="1" ht="40.5" spans="1:15">
      <c r="A128" s="15">
        <f t="shared" si="5"/>
        <v>122</v>
      </c>
      <c r="B128" s="16"/>
      <c r="C128" s="17" t="s">
        <v>446</v>
      </c>
      <c r="D128" s="17" t="s">
        <v>453</v>
      </c>
      <c r="E128" s="18" t="s">
        <v>454</v>
      </c>
      <c r="F128" s="19">
        <v>250</v>
      </c>
      <c r="G128" s="18" t="s">
        <v>22</v>
      </c>
      <c r="H128" s="20" t="s">
        <v>94</v>
      </c>
      <c r="I128" s="18" t="s">
        <v>455</v>
      </c>
      <c r="J128" s="18" t="s">
        <v>456</v>
      </c>
      <c r="K128" s="20" t="s">
        <v>451</v>
      </c>
      <c r="L128" s="18" t="s">
        <v>35</v>
      </c>
      <c r="M128" s="26" t="s">
        <v>121</v>
      </c>
      <c r="N128" s="15" t="s">
        <v>452</v>
      </c>
      <c r="O128" s="16" t="s">
        <v>142</v>
      </c>
    </row>
    <row r="129" s="2" customFormat="1" ht="40.5" spans="1:15">
      <c r="A129" s="15">
        <f t="shared" si="5"/>
        <v>123</v>
      </c>
      <c r="B129" s="16"/>
      <c r="C129" s="17" t="s">
        <v>446</v>
      </c>
      <c r="D129" s="17" t="s">
        <v>453</v>
      </c>
      <c r="E129" s="18" t="s">
        <v>457</v>
      </c>
      <c r="F129" s="19">
        <v>600</v>
      </c>
      <c r="G129" s="18" t="s">
        <v>22</v>
      </c>
      <c r="H129" s="20" t="s">
        <v>94</v>
      </c>
      <c r="I129" s="18" t="s">
        <v>458</v>
      </c>
      <c r="J129" s="18" t="s">
        <v>459</v>
      </c>
      <c r="K129" s="20" t="s">
        <v>451</v>
      </c>
      <c r="L129" s="18" t="s">
        <v>460</v>
      </c>
      <c r="M129" s="26" t="s">
        <v>121</v>
      </c>
      <c r="N129" s="15" t="s">
        <v>452</v>
      </c>
      <c r="O129" s="16" t="s">
        <v>142</v>
      </c>
    </row>
    <row r="130" s="2" customFormat="1" ht="40.5" spans="1:15">
      <c r="A130" s="15">
        <f t="shared" si="5"/>
        <v>124</v>
      </c>
      <c r="B130" s="16"/>
      <c r="C130" s="17" t="s">
        <v>446</v>
      </c>
      <c r="D130" s="17" t="s">
        <v>453</v>
      </c>
      <c r="E130" s="18" t="s">
        <v>457</v>
      </c>
      <c r="F130" s="19">
        <v>269</v>
      </c>
      <c r="G130" s="18" t="s">
        <v>288</v>
      </c>
      <c r="H130" s="20" t="s">
        <v>94</v>
      </c>
      <c r="I130" s="18" t="s">
        <v>458</v>
      </c>
      <c r="J130" s="18" t="s">
        <v>459</v>
      </c>
      <c r="K130" s="20" t="s">
        <v>451</v>
      </c>
      <c r="L130" s="18" t="s">
        <v>460</v>
      </c>
      <c r="M130" s="26" t="s">
        <v>121</v>
      </c>
      <c r="N130" s="15" t="s">
        <v>452</v>
      </c>
      <c r="O130" s="16" t="s">
        <v>142</v>
      </c>
    </row>
  </sheetData>
  <autoFilter ref="A5:O130">
    <extLst/>
  </autoFilter>
  <mergeCells count="16">
    <mergeCell ref="A2:O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s>
  <pageMargins left="0.550694444444444" right="0.236111111111111" top="0.511805555555556" bottom="0.590277777777778" header="0.5" footer="0.236111111111111"/>
  <pageSetup paperSize="8" scale="95"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区财政局</Company>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2020-03-12T04:58:00Z</dcterms:created>
  <dcterms:modified xsi:type="dcterms:W3CDTF">2023-09-26T09:04:26Z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