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externalReferences>
    <externalReference r:id="rId12"/>
    <externalReference r:id="rId13"/>
    <externalReference r:id="rId14"/>
    <externalReference r:id="rId15"/>
    <externalReference r:id="rId16"/>
    <externalReference r:id="rId17"/>
  </externalReferences>
  <definedNames>
    <definedName name="_xlnm.Print_Titles" localSheetId="7">'8'!$1:$4</definedName>
  </definedNames>
  <calcPr calcId="144525"/>
</workbook>
</file>

<file path=xl/sharedStrings.xml><?xml version="1.0" encoding="utf-8"?>
<sst xmlns="http://schemas.openxmlformats.org/spreadsheetml/2006/main" count="401" uniqueCount="212">
  <si>
    <t>附表1</t>
  </si>
  <si>
    <t>重庆市万州区2018年地方政府债务限额及余额情况表</t>
  </si>
  <si>
    <t>单位：亿元</t>
  </si>
  <si>
    <t>地   区</t>
  </si>
  <si>
    <t>2018年债务限额</t>
  </si>
  <si>
    <t>2018年债务余额预计执行数</t>
  </si>
  <si>
    <t>一般债务</t>
  </si>
  <si>
    <t>专项债务</t>
  </si>
  <si>
    <t>公  式</t>
  </si>
  <si>
    <t>A=B+C</t>
  </si>
  <si>
    <t>B</t>
  </si>
  <si>
    <t>C</t>
  </si>
  <si>
    <t>D=E+F</t>
  </si>
  <si>
    <t>E</t>
  </si>
  <si>
    <t>F</t>
  </si>
  <si>
    <t>万州区</t>
  </si>
  <si>
    <t>注：1.本表反映上一年度本级政府债务限额及余额预计执行数。</t>
  </si>
  <si>
    <t>2.本表由县级以上地方各级财政部门在本级人民代表大会批准预算后二十日内公开。</t>
  </si>
  <si>
    <t>附表2</t>
  </si>
  <si>
    <t>重庆市万州区2018年和2019年地方政府一般债务余额情况表</t>
  </si>
  <si>
    <t>项    目</t>
  </si>
  <si>
    <t>预算数</t>
  </si>
  <si>
    <t>执行数</t>
  </si>
  <si>
    <t>一、2017年末地方政府一般债务余额实际数</t>
  </si>
  <si>
    <t>二、2018年末地方政府一般债务限额</t>
  </si>
  <si>
    <t>三、2018年地方政府一般债务发行额</t>
  </si>
  <si>
    <t xml:space="preserve">    其中：中央转贷地方的国际金融组织和外国政府贷款</t>
  </si>
  <si>
    <t xml:space="preserve">          2018年地方政府一般债券发行额</t>
  </si>
  <si>
    <t>四、2018年地方政府一般债务还本支出</t>
  </si>
  <si>
    <t>五、2018年末地方政府一般债务余额预计执行数</t>
  </si>
  <si>
    <t>六、2019年地方财政赤字</t>
  </si>
  <si>
    <t>七、2019年地方政府一般债务限额</t>
  </si>
  <si>
    <t>注：1.本表反映本级政府上两年度一般债务余额，上一年度一般债务限额、发行额、还本支出及余额，本年度财政赤字及一般债务限额。</t>
  </si>
  <si>
    <t>附表3</t>
  </si>
  <si>
    <t>重庆市万州区2018年和2019年地方政府专项债务余额情况表</t>
  </si>
  <si>
    <t>一、2017年末地方政府专项债务余额实际数</t>
  </si>
  <si>
    <t>二、2018年末地方政府专项债务限额</t>
  </si>
  <si>
    <t>三、2018年地方政府专项债务发行额</t>
  </si>
  <si>
    <t>四、2018年地方政府专项债务还本支出</t>
  </si>
  <si>
    <t>五、2018年末地方政府专项债务余额预计执行数</t>
  </si>
  <si>
    <t>六、2019年地方政府专项债务新增限额</t>
  </si>
  <si>
    <t>七、2019年末地方政府专项债务限额</t>
  </si>
  <si>
    <t>注：1.本表反映本级政府上两年度专项债务余额，上一年度专项债务限额、发行额、还本额及余额，本年度专项债务新增限额及限额。</t>
  </si>
  <si>
    <t>附表4</t>
  </si>
  <si>
    <t>重庆市万州区地方政府债券发行及还本付息情况表</t>
  </si>
  <si>
    <t>公式</t>
  </si>
  <si>
    <t>本级</t>
  </si>
  <si>
    <t>一、2018年发行预计执行数</t>
  </si>
  <si>
    <t>A=B+D</t>
  </si>
  <si>
    <t>（一）一般债券</t>
  </si>
  <si>
    <t xml:space="preserve">   其中：再融资债券</t>
  </si>
  <si>
    <t>（二）专项债券</t>
  </si>
  <si>
    <t>D</t>
  </si>
  <si>
    <t>二、2018年还本支出预计执行数</t>
  </si>
  <si>
    <t>F=G+H</t>
  </si>
  <si>
    <t>G</t>
  </si>
  <si>
    <t>H</t>
  </si>
  <si>
    <t>三、2018年付息支出预计执行数</t>
  </si>
  <si>
    <t>I=J+K</t>
  </si>
  <si>
    <t>J</t>
  </si>
  <si>
    <t>K</t>
  </si>
  <si>
    <t>四、2019年还本支出预算数</t>
  </si>
  <si>
    <t>L=M+O</t>
  </si>
  <si>
    <t>M</t>
  </si>
  <si>
    <t xml:space="preserve">   其中：再融资</t>
  </si>
  <si>
    <t xml:space="preserve">         财政预算安排 </t>
  </si>
  <si>
    <t>N</t>
  </si>
  <si>
    <t>O</t>
  </si>
  <si>
    <t xml:space="preserve">         财政预算安排</t>
  </si>
  <si>
    <t>P</t>
  </si>
  <si>
    <t>五、2019年付息支出预算数</t>
  </si>
  <si>
    <t>Q=R+S</t>
  </si>
  <si>
    <t>R</t>
  </si>
  <si>
    <t>S</t>
  </si>
  <si>
    <t>注：1.本表反映本级上一年度地方政府债券（含再融资债券）发行及还本付息支出预计执行数、本年度地方政府债券还本付息预算数等。</t>
  </si>
  <si>
    <t>附表5</t>
  </si>
  <si>
    <t>重庆市万州区2019年地方政府债务限额提前下达情况表</t>
  </si>
  <si>
    <t>项目</t>
  </si>
  <si>
    <t>额度</t>
  </si>
  <si>
    <t>一：2018年地方政府债务限额</t>
  </si>
  <si>
    <t>其中： 一般债务限额</t>
  </si>
  <si>
    <t xml:space="preserve">       专项债务限额</t>
  </si>
  <si>
    <t>二：提前下达的2019年地方政府债务限额</t>
  </si>
  <si>
    <t>注：本表反映本级预算中列示提前下达的新增地方政府债务限额情况，由县级以上地方各级财政部门在本级人民代表大会批准预算后二十日内公开。</t>
  </si>
  <si>
    <t>附表6</t>
  </si>
  <si>
    <t>重庆市万州区2019年年初新增地方政府债券资金安排表</t>
  </si>
  <si>
    <t>序号</t>
  </si>
  <si>
    <t>项目名称</t>
  </si>
  <si>
    <t>项目类型</t>
  </si>
  <si>
    <t>项目主管部门</t>
  </si>
  <si>
    <t>债券性质</t>
  </si>
  <si>
    <t>债券规模</t>
  </si>
  <si>
    <t>江南新区第二、三管理单元基础设施</t>
  </si>
  <si>
    <t>市政建设</t>
  </si>
  <si>
    <t xml:space="preserve">万州江南新区管理委员会开发事务管理局  </t>
  </si>
  <si>
    <t>一般债券</t>
  </si>
  <si>
    <t>重庆市万州区陈家坝密溪沟渡改桥工程</t>
  </si>
  <si>
    <t>万州经开区九龙园基础设施建设项目（一期）</t>
  </si>
  <si>
    <t>经开区财务局</t>
  </si>
  <si>
    <t>万州经开区高峰园基础设施建设项目（一期）</t>
  </si>
  <si>
    <t>通镇乡公路升级改造暨易地扶贫搬迁配套设施（交通）建设项目</t>
  </si>
  <si>
    <t>农村公路</t>
  </si>
  <si>
    <t>区交通局</t>
  </si>
  <si>
    <t>大滩口水库灌区渠道工程（烟草援建水源工程）</t>
  </si>
  <si>
    <t>农业及农村建设</t>
  </si>
  <si>
    <t>区水利局</t>
  </si>
  <si>
    <t>万州经开区五桥园回龙片区土地收储项目</t>
  </si>
  <si>
    <t>土地储备</t>
  </si>
  <si>
    <t>万州区土储中心</t>
  </si>
  <si>
    <t>专项债券</t>
  </si>
  <si>
    <t>注：本表反映本级当年提前下达的新增地方政府债券资金使用安排，由县级以上地方各级财政部门在本级人民代表大会批准预算后二十日内公开。</t>
  </si>
  <si>
    <t>附表7</t>
  </si>
  <si>
    <t>重庆市万州区2019年地方政府债务限额调整情况表</t>
  </si>
  <si>
    <t>一、2018年地方政府债务限额</t>
  </si>
  <si>
    <t>二、2019年新增地方政府债务限额</t>
  </si>
  <si>
    <t>附：提前下达的2019年新增地方政府债务限额</t>
  </si>
  <si>
    <t>三、2019年地方政府债务限额</t>
  </si>
  <si>
    <t>注：本表反映本级当年地方政府债务限额调整情况，由县级以上地方各级财政部门在本级人民代表大会常务委员会批准预算调整方案后二十日内公开。</t>
  </si>
  <si>
    <t>附表8</t>
  </si>
  <si>
    <t>重庆市万州区2019年限额调整地方政府债券资金安排表</t>
  </si>
  <si>
    <t>重庆市万州江南新区开发建设有限公司</t>
  </si>
  <si>
    <t>江南新区管理委员会开发事务局</t>
  </si>
  <si>
    <t>重庆万林投资发展有限公司</t>
  </si>
  <si>
    <t>重庆市万州区佳路交通投资有限公司</t>
  </si>
  <si>
    <t>重庆市万州区双源水利开发有限公司</t>
  </si>
  <si>
    <t>区城管局</t>
  </si>
  <si>
    <t>郑万铁路征地拆迁</t>
  </si>
  <si>
    <t>铁路沿线拆迁</t>
  </si>
  <si>
    <t>环线高速公路建设地方配套</t>
  </si>
  <si>
    <t>公路</t>
  </si>
  <si>
    <t>万利、万忠高速地方配套建设项目</t>
  </si>
  <si>
    <t>机场改扩建</t>
  </si>
  <si>
    <t>机场</t>
  </si>
  <si>
    <t>2018-2020年万州区老城区雨污合流式管网改造工程</t>
  </si>
  <si>
    <t>区建委</t>
  </si>
  <si>
    <t>万州区小城镇及重点镇乡（特色小镇）建设项目</t>
  </si>
  <si>
    <t>特色小镇建设</t>
  </si>
  <si>
    <t>2019年城区污水管网完善等重点项目</t>
  </si>
  <si>
    <t>城乡生活垃圾分类收运系统建设</t>
  </si>
  <si>
    <t>长江二桥护栏改造</t>
  </si>
  <si>
    <t>三峡文化艺术中心工程建设</t>
  </si>
  <si>
    <t>其他文化</t>
  </si>
  <si>
    <t>江南新区第一管理单元基础设施</t>
  </si>
  <si>
    <t>土地收储</t>
  </si>
  <si>
    <t>土储债券</t>
  </si>
  <si>
    <t>江南新区密溪沟片区土地收储项目（三期）</t>
  </si>
  <si>
    <t>万州区塘坊董家片区棚户区（城中村）改造项目（一期）</t>
  </si>
  <si>
    <t>棚户区改造</t>
  </si>
  <si>
    <t>渝东开发区财务局</t>
  </si>
  <si>
    <t>棚改债券</t>
  </si>
  <si>
    <t>万州区双河口片区棚户区改造项目</t>
  </si>
  <si>
    <t>注：本表反映本级当年新增地方政府债券资金使用安排，由县级以上地方各级财政部门在本级人民代表大会常务委员会批准预算调整方案后二十日内公开。</t>
  </si>
  <si>
    <t>附表9</t>
  </si>
  <si>
    <t>重庆市万州区2018年地方政府债务限额及余额决算情况表</t>
  </si>
  <si>
    <t>注：1.本表反映上一年度本级政府债务限额及余额决算数。</t>
  </si>
  <si>
    <t>2.本表由县级以上地方各级财政部门在本级人民代表大会常务委员会批准决算后二十日内公开。</t>
  </si>
  <si>
    <t>附表10</t>
  </si>
  <si>
    <t>重庆市万州区2018年地方政府债券使用情况表</t>
  </si>
  <si>
    <t>项目编号</t>
  </si>
  <si>
    <t>项目领域</t>
  </si>
  <si>
    <t>项目实施单位</t>
  </si>
  <si>
    <t>发行时间（年/月）</t>
  </si>
  <si>
    <t>易地扶贫搬迁配套设施（交通）建设</t>
  </si>
  <si>
    <t>150101易地扶贫搬迁</t>
  </si>
  <si>
    <t>万州区佳路交通投资有限公司</t>
  </si>
  <si>
    <t>镇乡二、三级污水管网建设项目</t>
  </si>
  <si>
    <t>040406污水处理</t>
  </si>
  <si>
    <t>万州区开源水务有限公司</t>
  </si>
  <si>
    <t>市政道路改造</t>
  </si>
  <si>
    <t>040599其他</t>
  </si>
  <si>
    <t>万州区市政设施维护管理中心</t>
  </si>
  <si>
    <t>特色小镇（街区）及小城镇建设</t>
  </si>
  <si>
    <t>重庆市万州区城乡建设委员会</t>
  </si>
  <si>
    <t>明镜滩污水处理厂二期安全防护距离内房屋搬迁</t>
  </si>
  <si>
    <t>江南新区市政基础设施建设项目</t>
  </si>
  <si>
    <t>04市政建设</t>
  </si>
  <si>
    <t>万州江南新区开发建设有限公司</t>
  </si>
  <si>
    <t>密溪沟片区综合开发建设项目</t>
  </si>
  <si>
    <t>万州江南新区管理委员会开发事务局</t>
  </si>
  <si>
    <t>红光小学江南校区学生宿舍及艺体中心工程项目</t>
  </si>
  <si>
    <t>09教育</t>
  </si>
  <si>
    <t>重庆市万州区红光小学</t>
  </si>
  <si>
    <t>三峡文化艺术中心项目</t>
  </si>
  <si>
    <t>0404公用事业</t>
  </si>
  <si>
    <t>万州经开区高峰园创新孵化基地建设项目</t>
  </si>
  <si>
    <t>万州经开区高峰园鹿山大道道路工程</t>
  </si>
  <si>
    <t>万利、万忠高速地方配套</t>
  </si>
  <si>
    <t>万州区江南新区密溪沟片区土地收储项目</t>
  </si>
  <si>
    <t>05土储储备</t>
  </si>
  <si>
    <t>万州区土地整治储备中心</t>
  </si>
  <si>
    <t>注：本表反映上一年度新增地方政府债券资金使用情况，由县级以上地方各级财政部门在本级人民代表大会常务委员会批准决算后二十日内公开。</t>
  </si>
  <si>
    <t>附表11</t>
  </si>
  <si>
    <t>重庆市万州区2018年地方政府债务相关情况表</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</si>
  <si>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</si>
  <si>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</si>
  <si>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</si>
  <si>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</si>
  <si>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</si>
  <si>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</si>
  <si>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</si>
  <si>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</si>
  <si>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</si>
  <si>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</si>
  <si>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</si>
  <si>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</si>
  <si>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</si>
  <si>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</si>
  <si>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</si>
  <si>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 xml:space="preserve">  </t>
  </si>
  <si>
    <t>六、2018年末地方政府债务余额决算数</t>
  </si>
  <si>
    <t>七、2018年地方政府债务限额</t>
  </si>
  <si>
    <t>注：本表由县级以上地方各级财政部门在本级人民代表大会常务委员会批准决算后二十日内公开，反映上两年度本级政府债务限额及余额决算数，上一年度本级政府债务发行额、还本支出、付息支出、限额及余额决算数。</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</si>
</sst>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_ "/>
    <numFmt numFmtId="178" formatCode="0.0_);[Red]\(0.0\)"/>
    <numFmt numFmtId="179" formatCode="#,##0.000000"/>
  </numFmts>
  <fonts count="35">
    <font>
      <sz val="11"/>
      <color indexed="8"/>
      <name val="宋体"/>
      <charset val="1"/>
    </font>
    <font>
      <sz val="9"/>
      <name val="SimSun"/>
      <charset val="134"/>
    </font>
    <font>
      <b/>
      <sz val="15"/>
      <name val="SimSun"/>
      <charset val="134"/>
    </font>
    <font>
      <b/>
      <sz val="11"/>
      <name val="SimSun"/>
      <charset val="134"/>
    </font>
    <font>
      <sz val="11"/>
      <name val="SimSun"/>
      <charset val="134"/>
    </font>
    <font>
      <b/>
      <sz val="15"/>
      <color indexed="8"/>
      <name val="SimSun"/>
      <charset val="134"/>
    </font>
    <font>
      <sz val="10"/>
      <name val="方正仿宋_GBK"/>
      <charset val="134"/>
    </font>
    <font>
      <sz val="10"/>
      <color indexed="8"/>
      <name val="方正仿宋_GBK"/>
      <charset val="134"/>
    </font>
    <font>
      <sz val="10"/>
      <name val="方正仿宋_GBK"/>
      <charset val="0"/>
    </font>
    <font>
      <sz val="12"/>
      <name val="Times New Roman"/>
      <charset val="134"/>
    </font>
    <font>
      <sz val="12"/>
      <color indexed="8"/>
      <name val="Times New Roman"/>
      <charset val="134"/>
    </font>
    <font>
      <sz val="12"/>
      <name val="方正仿宋_GBK"/>
      <charset val="134"/>
    </font>
    <font>
      <sz val="12"/>
      <color indexed="8"/>
      <name val="方正仿宋_GBK"/>
      <charset val="134"/>
    </font>
    <font>
      <sz val="11"/>
      <name val="方正仿宋_GBK"/>
      <charset val="134"/>
    </font>
    <font>
      <sz val="12"/>
      <color indexed="8"/>
      <name val="方正仿宋_GBK"/>
      <charset val="1"/>
    </font>
    <font>
      <sz val="11"/>
      <color indexed="8"/>
      <name val="宋体"/>
      <charset val="134"/>
    </font>
    <font>
      <b/>
      <sz val="15"/>
      <color indexed="62"/>
      <name val="宋体"/>
      <charset val="134"/>
    </font>
    <font>
      <sz val="11"/>
      <color indexed="10"/>
      <name val="宋体"/>
      <charset val="0"/>
    </font>
    <font>
      <b/>
      <sz val="13"/>
      <color indexed="62"/>
      <name val="宋体"/>
      <charset val="134"/>
    </font>
    <font>
      <sz val="11"/>
      <color indexed="60"/>
      <name val="宋体"/>
      <charset val="0"/>
    </font>
    <font>
      <sz val="11"/>
      <color indexed="8"/>
      <name val="宋体"/>
      <charset val="0"/>
    </font>
    <font>
      <sz val="11"/>
      <color indexed="17"/>
      <name val="宋体"/>
      <charset val="0"/>
    </font>
    <font>
      <sz val="11"/>
      <color indexed="9"/>
      <name val="宋体"/>
      <charset val="0"/>
    </font>
    <font>
      <b/>
      <sz val="11"/>
      <color indexed="8"/>
      <name val="宋体"/>
      <charset val="0"/>
    </font>
    <font>
      <b/>
      <sz val="11"/>
      <color indexed="52"/>
      <name val="宋体"/>
      <charset val="0"/>
    </font>
    <font>
      <b/>
      <sz val="11"/>
      <color indexed="62"/>
      <name val="宋体"/>
      <charset val="134"/>
    </font>
    <font>
      <sz val="12"/>
      <name val="宋体"/>
      <charset val="134"/>
    </font>
    <font>
      <sz val="11"/>
      <color indexed="62"/>
      <name val="宋体"/>
      <charset val="0"/>
    </font>
    <font>
      <sz val="11"/>
      <color indexed="52"/>
      <name val="宋体"/>
      <charset val="0"/>
    </font>
    <font>
      <u/>
      <sz val="11"/>
      <color indexed="12"/>
      <name val="宋体"/>
      <charset val="0"/>
    </font>
    <font>
      <i/>
      <sz val="11"/>
      <color indexed="23"/>
      <name val="宋体"/>
      <charset val="0"/>
    </font>
    <font>
      <u/>
      <sz val="11"/>
      <color indexed="20"/>
      <name val="宋体"/>
      <charset val="0"/>
    </font>
    <font>
      <b/>
      <sz val="11"/>
      <color indexed="63"/>
      <name val="宋体"/>
      <charset val="0"/>
    </font>
    <font>
      <b/>
      <sz val="18"/>
      <color indexed="62"/>
      <name val="宋体"/>
      <charset val="134"/>
    </font>
    <font>
      <b/>
      <sz val="11"/>
      <color indexed="9"/>
      <name val="宋体"/>
      <charset val="0"/>
    </font>
  </fonts>
  <fills count="17">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27"/>
        <bgColor indexed="64"/>
      </patternFill>
    </fill>
    <fill>
      <patternFill patternType="solid">
        <fgColor indexed="49"/>
        <bgColor indexed="64"/>
      </patternFill>
    </fill>
    <fill>
      <patternFill patternType="solid">
        <fgColor indexed="53"/>
        <bgColor indexed="64"/>
      </patternFill>
    </fill>
    <fill>
      <patternFill patternType="solid">
        <fgColor indexed="44"/>
        <bgColor indexed="64"/>
      </patternFill>
    </fill>
    <fill>
      <patternFill patternType="solid">
        <fgColor indexed="47"/>
        <bgColor indexed="64"/>
      </patternFill>
    </fill>
    <fill>
      <patternFill patternType="solid">
        <fgColor indexed="57"/>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s>
  <borders count="60">
    <border>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top/>
      <bottom style="thin">
        <color indexed="8"/>
      </bottom>
      <diagonal/>
    </border>
    <border>
      <left style="thin">
        <color auto="1"/>
      </left>
      <right/>
      <top/>
      <bottom style="thin">
        <color indexed="8"/>
      </bottom>
      <diagonal/>
    </border>
    <border>
      <left style="thin">
        <color auto="1"/>
      </left>
      <right/>
      <top style="thin">
        <color auto="1"/>
      </top>
      <bottom/>
      <diagonal/>
    </border>
    <border>
      <left style="thin">
        <color auto="1"/>
      </left>
      <right/>
      <top/>
      <bottom style="medium">
        <color auto="1"/>
      </bottom>
      <diagonal/>
    </border>
    <border>
      <left/>
      <right/>
      <top style="medium">
        <color indexed="8"/>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indexed="8"/>
      </right>
      <top style="medium">
        <color indexed="8"/>
      </top>
      <bottom/>
      <diagonal/>
    </border>
    <border>
      <left/>
      <right style="medium">
        <color indexed="8"/>
      </right>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style="thin">
        <color indexed="8"/>
      </top>
      <bottom style="medium">
        <color indexed="8"/>
      </bottom>
      <diagonal/>
    </border>
    <border>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medium">
        <color indexed="8"/>
      </top>
      <bottom/>
      <diagonal/>
    </border>
    <border>
      <left style="thin">
        <color indexed="8"/>
      </left>
      <right style="thin">
        <color auto="1"/>
      </right>
      <top style="medium">
        <color indexed="8"/>
      </top>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bottom style="thin">
        <color indexed="8"/>
      </bottom>
      <diagonal/>
    </border>
    <border>
      <left/>
      <right/>
      <top style="thin">
        <color indexed="8"/>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top/>
      <bottom style="thin">
        <color auto="1"/>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style="thin">
        <color auto="1"/>
      </left>
      <right/>
      <top/>
      <bottom style="medium">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5">
    <xf numFmtId="0" fontId="0" fillId="0" borderId="0">
      <alignment vertical="center"/>
    </xf>
    <xf numFmtId="42" fontId="15" fillId="0" borderId="0" applyFont="0" applyFill="0" applyBorder="0" applyAlignment="0" applyProtection="0">
      <alignment vertical="center"/>
    </xf>
    <xf numFmtId="0" fontId="20" fillId="2" borderId="0" applyNumberFormat="0" applyBorder="0" applyAlignment="0" applyProtection="0">
      <alignment vertical="center"/>
    </xf>
    <xf numFmtId="0" fontId="27" fillId="12" borderId="5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6" fillId="0" borderId="0">
      <alignment vertical="center"/>
    </xf>
    <xf numFmtId="0" fontId="20" fillId="6" borderId="0" applyNumberFormat="0" applyBorder="0" applyAlignment="0" applyProtection="0">
      <alignment vertical="center"/>
    </xf>
    <xf numFmtId="0" fontId="19" fillId="3" borderId="0" applyNumberFormat="0" applyBorder="0" applyAlignment="0" applyProtection="0">
      <alignment vertical="center"/>
    </xf>
    <xf numFmtId="43" fontId="15" fillId="0" borderId="0" applyFont="0" applyFill="0" applyBorder="0" applyAlignment="0" applyProtection="0">
      <alignment vertical="center"/>
    </xf>
    <xf numFmtId="0" fontId="22" fillId="6" borderId="0" applyNumberFormat="0" applyBorder="0" applyAlignment="0" applyProtection="0">
      <alignment vertical="center"/>
    </xf>
    <xf numFmtId="0" fontId="29" fillId="0" borderId="0" applyNumberFormat="0" applyFill="0" applyBorder="0" applyAlignment="0" applyProtection="0">
      <alignment vertical="center"/>
    </xf>
    <xf numFmtId="9" fontId="15"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15" fillId="14" borderId="57" applyNumberFormat="0" applyFont="0" applyAlignment="0" applyProtection="0">
      <alignment vertical="center"/>
    </xf>
    <xf numFmtId="0" fontId="22" fillId="3"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52" applyNumberFormat="0" applyFill="0" applyAlignment="0" applyProtection="0">
      <alignment vertical="center"/>
    </xf>
    <xf numFmtId="0" fontId="18" fillId="0" borderId="52" applyNumberFormat="0" applyFill="0" applyAlignment="0" applyProtection="0">
      <alignment vertical="center"/>
    </xf>
    <xf numFmtId="0" fontId="22" fillId="11" borderId="0" applyNumberFormat="0" applyBorder="0" applyAlignment="0" applyProtection="0">
      <alignment vertical="center"/>
    </xf>
    <xf numFmtId="0" fontId="25" fillId="0" borderId="55" applyNumberFormat="0" applyFill="0" applyAlignment="0" applyProtection="0">
      <alignment vertical="center"/>
    </xf>
    <xf numFmtId="0" fontId="22" fillId="12" borderId="0" applyNumberFormat="0" applyBorder="0" applyAlignment="0" applyProtection="0">
      <alignment vertical="center"/>
    </xf>
    <xf numFmtId="0" fontId="32" fillId="2" borderId="58" applyNumberFormat="0" applyAlignment="0" applyProtection="0">
      <alignment vertical="center"/>
    </xf>
    <xf numFmtId="0" fontId="24" fillId="2" borderId="54" applyNumberFormat="0" applyAlignment="0" applyProtection="0">
      <alignment vertical="center"/>
    </xf>
    <xf numFmtId="0" fontId="34" fillId="7" borderId="59" applyNumberFormat="0" applyAlignment="0" applyProtection="0">
      <alignment vertical="center"/>
    </xf>
    <xf numFmtId="0" fontId="20" fillId="8" borderId="0" applyNumberFormat="0" applyBorder="0" applyAlignment="0" applyProtection="0">
      <alignment vertical="center"/>
    </xf>
    <xf numFmtId="0" fontId="22" fillId="10" borderId="0" applyNumberFormat="0" applyBorder="0" applyAlignment="0" applyProtection="0">
      <alignment vertical="center"/>
    </xf>
    <xf numFmtId="0" fontId="28" fillId="0" borderId="56" applyNumberFormat="0" applyFill="0" applyAlignment="0" applyProtection="0">
      <alignment vertical="center"/>
    </xf>
    <xf numFmtId="0" fontId="23" fillId="0" borderId="53" applyNumberFormat="0" applyFill="0" applyAlignment="0" applyProtection="0">
      <alignment vertical="center"/>
    </xf>
    <xf numFmtId="0" fontId="21" fillId="5" borderId="0" applyNumberFormat="0" applyBorder="0" applyAlignment="0" applyProtection="0">
      <alignment vertical="center"/>
    </xf>
    <xf numFmtId="0" fontId="19" fillId="16" borderId="0" applyNumberFormat="0" applyBorder="0" applyAlignment="0" applyProtection="0">
      <alignment vertical="center"/>
    </xf>
    <xf numFmtId="0" fontId="20" fillId="4" borderId="0" applyNumberFormat="0" applyBorder="0" applyAlignment="0" applyProtection="0">
      <alignment vertical="center"/>
    </xf>
    <xf numFmtId="0" fontId="22" fillId="9"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2" fillId="7" borderId="0" applyNumberFormat="0" applyBorder="0" applyAlignment="0" applyProtection="0">
      <alignment vertical="center"/>
    </xf>
    <xf numFmtId="0" fontId="22" fillId="15"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2" fillId="9" borderId="0" applyNumberFormat="0" applyBorder="0" applyAlignment="0" applyProtection="0">
      <alignment vertical="center"/>
    </xf>
    <xf numFmtId="0" fontId="20" fillId="11"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0" fillId="11" borderId="0" applyNumberFormat="0" applyBorder="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38">
    <xf numFmtId="0" fontId="0" fillId="0" borderId="0" xfId="0">
      <alignment vertical="center"/>
    </xf>
    <xf numFmtId="0" fontId="0" fillId="0" borderId="0" xfId="51">
      <alignment vertical="center"/>
    </xf>
    <xf numFmtId="0" fontId="1" fillId="0" borderId="0" xfId="51" applyFont="1" applyBorder="1" applyAlignment="1">
      <alignment vertical="center" wrapText="1"/>
    </xf>
    <xf numFmtId="0" fontId="2" fillId="0" borderId="0" xfId="51" applyFont="1" applyBorder="1" applyAlignment="1">
      <alignment horizontal="center" vertical="center" wrapText="1"/>
    </xf>
    <xf numFmtId="0" fontId="1" fillId="0" borderId="0" xfId="51" applyFont="1" applyBorder="1" applyAlignment="1">
      <alignment horizontal="right" vertical="center" wrapText="1"/>
    </xf>
    <xf numFmtId="0" fontId="3" fillId="0" borderId="1" xfId="51" applyFont="1" applyBorder="1" applyAlignment="1">
      <alignment horizontal="center" vertical="center" wrapText="1"/>
    </xf>
    <xf numFmtId="0" fontId="3" fillId="0" borderId="2" xfId="51" applyFont="1" applyBorder="1" applyAlignment="1">
      <alignment horizontal="center" vertical="center" wrapText="1"/>
    </xf>
    <xf numFmtId="0" fontId="0" fillId="0" borderId="0" xfId="51" applyBorder="1">
      <alignment vertical="center"/>
    </xf>
    <xf numFmtId="0" fontId="4" fillId="0" borderId="0" xfId="51" applyFont="1" applyBorder="1" applyAlignment="1">
      <alignment horizontal="left" vertical="center" wrapText="1"/>
    </xf>
    <xf numFmtId="4" fontId="4" fillId="0" borderId="3" xfId="51" applyNumberFormat="1" applyFont="1" applyBorder="1" applyAlignment="1">
      <alignment horizontal="center" vertical="center" wrapText="1"/>
    </xf>
    <xf numFmtId="0" fontId="4" fillId="0" borderId="4" xfId="51" applyFont="1" applyBorder="1" applyAlignment="1">
      <alignment horizontal="left" vertical="center" wrapText="1"/>
    </xf>
    <xf numFmtId="4" fontId="4" fillId="0" borderId="5" xfId="51"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4" fontId="4" fillId="0" borderId="0" xfId="0" applyNumberFormat="1" applyFont="1" applyBorder="1" applyAlignment="1">
      <alignment vertical="center" wrapText="1"/>
    </xf>
    <xf numFmtId="4" fontId="4" fillId="0" borderId="3"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0" fontId="1" fillId="0" borderId="8" xfId="51" applyFont="1" applyBorder="1" applyAlignment="1">
      <alignment vertical="center" wrapText="1"/>
    </xf>
    <xf numFmtId="0" fontId="0" fillId="0" borderId="0" xfId="51" applyAlignment="1">
      <alignment horizontal="center" vertical="center"/>
    </xf>
    <xf numFmtId="0" fontId="5" fillId="0" borderId="0" xfId="51" applyFont="1" applyBorder="1" applyAlignment="1">
      <alignment horizontal="center" vertical="center" wrapText="1"/>
    </xf>
    <xf numFmtId="0" fontId="1" fillId="0" borderId="9" xfId="51" applyFont="1" applyBorder="1" applyAlignment="1">
      <alignment horizontal="right" vertical="center" wrapText="1"/>
    </xf>
    <xf numFmtId="0" fontId="3" fillId="0" borderId="10" xfId="51" applyFont="1" applyBorder="1" applyAlignment="1">
      <alignment horizontal="center" vertical="center" wrapText="1"/>
    </xf>
    <xf numFmtId="49" fontId="6" fillId="0" borderId="11" xfId="0" applyNumberFormat="1" applyFont="1" applyBorder="1" applyAlignment="1">
      <alignment horizontal="center" vertical="center" wrapText="1"/>
    </xf>
    <xf numFmtId="0" fontId="3" fillId="0" borderId="11" xfId="51" applyFont="1" applyBorder="1" applyAlignment="1">
      <alignment horizontal="center" vertical="center" wrapText="1"/>
    </xf>
    <xf numFmtId="0" fontId="7" fillId="0" borderId="11" xfId="51" applyFont="1" applyFill="1" applyBorder="1" applyAlignment="1">
      <alignment horizontal="center" vertical="center" wrapText="1"/>
    </xf>
    <xf numFmtId="49" fontId="7" fillId="0" borderId="11" xfId="52" applyNumberFormat="1" applyFont="1" applyFill="1" applyBorder="1" applyAlignment="1" applyProtection="1">
      <alignment horizontal="center" vertical="center" wrapText="1"/>
    </xf>
    <xf numFmtId="0" fontId="8" fillId="0" borderId="11" xfId="0" applyNumberFormat="1" applyFont="1" applyBorder="1" applyAlignment="1">
      <alignment horizontal="center" vertical="center" wrapText="1"/>
    </xf>
    <xf numFmtId="49" fontId="7" fillId="0" borderId="11" xfId="51" applyNumberFormat="1" applyFont="1" applyFill="1" applyBorder="1" applyAlignment="1">
      <alignment horizontal="center" vertical="center" wrapText="1"/>
    </xf>
    <xf numFmtId="0" fontId="6" fillId="0" borderId="11" xfId="0" applyNumberFormat="1" applyFont="1" applyFill="1" applyBorder="1" applyAlignment="1" applyProtection="1">
      <alignment horizontal="center" vertical="center" wrapText="1"/>
    </xf>
    <xf numFmtId="0" fontId="8" fillId="2" borderId="11" xfId="0" applyNumberFormat="1" applyFont="1" applyFill="1" applyBorder="1" applyAlignment="1">
      <alignment horizontal="center" vertical="top" wrapText="1"/>
    </xf>
    <xf numFmtId="0" fontId="7" fillId="0" borderId="11" xfId="0" applyNumberFormat="1" applyFont="1" applyFill="1" applyBorder="1" applyAlignment="1" applyProtection="1">
      <alignment horizontal="center" vertical="center" wrapText="1"/>
    </xf>
    <xf numFmtId="49" fontId="7" fillId="0" borderId="11" xfId="0" applyNumberFormat="1" applyFont="1" applyFill="1" applyBorder="1" applyAlignment="1" applyProtection="1">
      <alignment horizontal="center" vertical="center" wrapText="1"/>
    </xf>
    <xf numFmtId="0" fontId="7" fillId="0" borderId="11" xfId="52" applyNumberFormat="1" applyFont="1" applyFill="1" applyBorder="1" applyAlignment="1" applyProtection="1">
      <alignment horizontal="center" vertical="center" wrapText="1"/>
    </xf>
    <xf numFmtId="0" fontId="7" fillId="0" borderId="11" xfId="51" applyNumberFormat="1" applyFont="1" applyFill="1" applyBorder="1" applyAlignment="1" applyProtection="1">
      <alignment horizontal="center" vertical="center" wrapText="1"/>
    </xf>
    <xf numFmtId="0" fontId="7" fillId="0" borderId="12" xfId="51" applyNumberFormat="1" applyFont="1" applyFill="1" applyBorder="1" applyAlignment="1" applyProtection="1">
      <alignment horizontal="center" vertical="center" wrapText="1"/>
    </xf>
    <xf numFmtId="0" fontId="3" fillId="0" borderId="12" xfId="51" applyFont="1" applyBorder="1" applyAlignment="1">
      <alignment horizontal="center" vertical="center" wrapText="1"/>
    </xf>
    <xf numFmtId="49" fontId="7" fillId="0" borderId="12" xfId="52" applyNumberFormat="1" applyFont="1" applyFill="1" applyBorder="1" applyAlignment="1" applyProtection="1">
      <alignment horizontal="center" vertical="center" wrapText="1"/>
    </xf>
    <xf numFmtId="49" fontId="7" fillId="0" borderId="12" xfId="51" applyNumberFormat="1" applyFont="1" applyFill="1" applyBorder="1" applyAlignment="1">
      <alignment horizontal="center" vertical="center" wrapText="1"/>
    </xf>
    <xf numFmtId="0" fontId="7" fillId="0" borderId="12" xfId="51" applyFont="1" applyFill="1" applyBorder="1" applyAlignment="1">
      <alignment horizontal="center" vertical="center" wrapText="1"/>
    </xf>
    <xf numFmtId="0" fontId="3" fillId="0" borderId="13"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14" xfId="51" applyFont="1" applyBorder="1" applyAlignment="1">
      <alignment horizontal="center" vertical="center" wrapText="1"/>
    </xf>
    <xf numFmtId="0" fontId="3" fillId="0" borderId="15" xfId="51" applyFont="1" applyBorder="1" applyAlignment="1">
      <alignment vertical="center" wrapText="1"/>
    </xf>
    <xf numFmtId="0" fontId="3" fillId="0" borderId="16" xfId="51" applyFont="1" applyBorder="1" applyAlignment="1">
      <alignment horizontal="center" vertical="center" wrapText="1"/>
    </xf>
    <xf numFmtId="0" fontId="3" fillId="0" borderId="17" xfId="51" applyFont="1" applyBorder="1" applyAlignment="1">
      <alignment horizontal="center" vertical="center" wrapText="1"/>
    </xf>
    <xf numFmtId="0" fontId="3" fillId="0" borderId="18" xfId="51" applyFont="1" applyBorder="1" applyAlignment="1">
      <alignment vertical="center" wrapText="1"/>
    </xf>
    <xf numFmtId="0" fontId="3" fillId="0" borderId="19" xfId="51" applyFont="1" applyBorder="1" applyAlignment="1">
      <alignment horizontal="center" vertical="center" wrapText="1"/>
    </xf>
    <xf numFmtId="0" fontId="3" fillId="0" borderId="20" xfId="51" applyFont="1" applyBorder="1" applyAlignment="1">
      <alignment horizontal="center" vertical="center" wrapText="1"/>
    </xf>
    <xf numFmtId="0" fontId="3" fillId="0" borderId="21" xfId="51" applyFont="1" applyBorder="1" applyAlignment="1">
      <alignment horizontal="center" vertical="center" wrapText="1"/>
    </xf>
    <xf numFmtId="0" fontId="3" fillId="0" borderId="22" xfId="51" applyFont="1" applyBorder="1" applyAlignment="1">
      <alignment horizontal="center" vertical="center" wrapText="1"/>
    </xf>
    <xf numFmtId="0" fontId="3" fillId="0" borderId="23" xfId="51" applyFont="1" applyBorder="1" applyAlignment="1">
      <alignment horizontal="center" vertical="center" wrapText="1"/>
    </xf>
    <xf numFmtId="0" fontId="3" fillId="0" borderId="24" xfId="51" applyFont="1" applyBorder="1" applyAlignment="1">
      <alignment horizontal="center" vertical="center" wrapText="1"/>
    </xf>
    <xf numFmtId="0" fontId="4" fillId="0" borderId="14" xfId="51" applyFont="1" applyBorder="1" applyAlignment="1">
      <alignment horizontal="center" vertical="center" wrapText="1"/>
    </xf>
    <xf numFmtId="178" fontId="9" fillId="0" borderId="11" xfId="6" applyNumberFormat="1" applyFont="1" applyFill="1" applyBorder="1" applyAlignment="1">
      <alignment horizontal="center" vertical="center" wrapText="1"/>
    </xf>
    <xf numFmtId="178" fontId="10" fillId="0" borderId="11" xfId="0" applyNumberFormat="1" applyFont="1" applyFill="1" applyBorder="1" applyAlignment="1">
      <alignment horizontal="center" vertical="center" wrapText="1"/>
    </xf>
    <xf numFmtId="178" fontId="9" fillId="0" borderId="25" xfId="6" applyNumberFormat="1" applyFont="1" applyFill="1" applyBorder="1" applyAlignment="1">
      <alignment horizontal="center" vertical="center" wrapText="1"/>
    </xf>
    <xf numFmtId="0" fontId="0" fillId="0" borderId="0" xfId="14">
      <alignment vertical="center"/>
    </xf>
    <xf numFmtId="0" fontId="1" fillId="0" borderId="0" xfId="14" applyFont="1" applyBorder="1" applyAlignment="1">
      <alignment horizontal="left" vertical="center" wrapText="1"/>
    </xf>
    <xf numFmtId="0" fontId="2" fillId="0" borderId="0" xfId="14" applyFont="1" applyBorder="1" applyAlignment="1">
      <alignment horizontal="center" vertical="center" wrapText="1"/>
    </xf>
    <xf numFmtId="0" fontId="1" fillId="0" borderId="0" xfId="14" applyFont="1" applyBorder="1" applyAlignment="1">
      <alignment horizontal="right" vertical="center" wrapText="1"/>
    </xf>
    <xf numFmtId="0" fontId="3" fillId="0" borderId="11" xfId="14" applyFont="1" applyBorder="1" applyAlignment="1">
      <alignment horizontal="center" vertical="center" wrapText="1"/>
    </xf>
    <xf numFmtId="0" fontId="4" fillId="0" borderId="11" xfId="14" applyFont="1" applyBorder="1" applyAlignment="1">
      <alignment horizontal="center" vertical="center" wrapText="1"/>
    </xf>
    <xf numFmtId="49" fontId="7" fillId="0" borderId="11" xfId="0" applyNumberFormat="1" applyFont="1" applyFill="1" applyBorder="1" applyAlignment="1">
      <alignment horizontal="center" vertical="center" wrapText="1"/>
    </xf>
    <xf numFmtId="0" fontId="1" fillId="0" borderId="0" xfId="14" applyFont="1" applyBorder="1" applyAlignment="1">
      <alignment vertical="center" wrapText="1"/>
    </xf>
    <xf numFmtId="0" fontId="1" fillId="0" borderId="0" xfId="51" applyFont="1" applyBorder="1" applyAlignment="1">
      <alignment horizontal="left" vertical="center" wrapText="1"/>
    </xf>
    <xf numFmtId="0" fontId="3" fillId="0" borderId="26" xfId="51" applyFont="1" applyBorder="1" applyAlignment="1">
      <alignment horizontal="center" vertical="center" wrapText="1"/>
    </xf>
    <xf numFmtId="0" fontId="3" fillId="0" borderId="27" xfId="51" applyFont="1" applyBorder="1" applyAlignment="1">
      <alignment horizontal="center" vertical="center" wrapText="1"/>
    </xf>
    <xf numFmtId="0" fontId="4" fillId="0" borderId="11" xfId="51" applyFont="1" applyBorder="1" applyAlignment="1">
      <alignment vertical="center" wrapText="1"/>
    </xf>
    <xf numFmtId="178" fontId="11" fillId="0" borderId="11" xfId="6" applyNumberFormat="1" applyFont="1" applyFill="1" applyBorder="1" applyAlignment="1">
      <alignment horizontal="center" vertical="center" wrapText="1"/>
    </xf>
    <xf numFmtId="178" fontId="12" fillId="0" borderId="11" xfId="0" applyNumberFormat="1" applyFont="1" applyFill="1" applyBorder="1" applyAlignment="1">
      <alignment horizontal="center" vertical="center" wrapText="1"/>
    </xf>
    <xf numFmtId="0" fontId="11" fillId="0" borderId="11" xfId="51" applyFont="1" applyBorder="1" applyAlignment="1">
      <alignment horizontal="center" vertical="center" wrapText="1"/>
    </xf>
    <xf numFmtId="0" fontId="4" fillId="0" borderId="12" xfId="51" applyFont="1" applyBorder="1" applyAlignment="1">
      <alignment vertical="center" wrapText="1"/>
    </xf>
    <xf numFmtId="0" fontId="13" fillId="0" borderId="12" xfId="51" applyFont="1" applyBorder="1" applyAlignment="1">
      <alignment horizontal="center" vertical="center" wrapText="1"/>
    </xf>
    <xf numFmtId="0" fontId="1" fillId="0" borderId="9" xfId="14" applyFont="1" applyBorder="1" applyAlignment="1">
      <alignment horizontal="right" vertical="center" wrapText="1"/>
    </xf>
    <xf numFmtId="0" fontId="3" fillId="0" borderId="10" xfId="14" applyFont="1" applyBorder="1" applyAlignment="1">
      <alignment horizontal="center" vertical="center" wrapText="1"/>
    </xf>
    <xf numFmtId="0" fontId="7" fillId="0" borderId="11" xfId="0" applyNumberFormat="1" applyFont="1" applyBorder="1" applyAlignment="1">
      <alignment horizontal="center" vertical="center" wrapText="1"/>
    </xf>
    <xf numFmtId="49" fontId="6" fillId="0" borderId="11" xfId="0" applyNumberFormat="1" applyFont="1" applyFill="1" applyBorder="1" applyAlignment="1">
      <alignment horizontal="center" vertical="center" wrapText="1"/>
    </xf>
    <xf numFmtId="0" fontId="7" fillId="0" borderId="0" xfId="0" applyNumberFormat="1" applyFont="1" applyBorder="1" applyAlignment="1">
      <alignment horizontal="center" vertical="center" wrapText="1"/>
    </xf>
    <xf numFmtId="0" fontId="4" fillId="0" borderId="12" xfId="14" applyFont="1" applyBorder="1" applyAlignment="1">
      <alignment horizontal="center" vertical="center" wrapText="1"/>
    </xf>
    <xf numFmtId="0" fontId="14" fillId="0" borderId="12" xfId="0" applyFont="1" applyBorder="1" applyAlignment="1">
      <alignment horizontal="justify" vertical="center"/>
    </xf>
    <xf numFmtId="49" fontId="6" fillId="0" borderId="12" xfId="0" applyNumberFormat="1" applyFont="1" applyFill="1" applyBorder="1" applyAlignment="1">
      <alignment horizontal="center" vertical="center" wrapText="1"/>
    </xf>
    <xf numFmtId="0" fontId="7" fillId="0" borderId="12" xfId="0" applyNumberFormat="1" applyFont="1" applyBorder="1" applyAlignment="1">
      <alignment horizontal="center" vertical="center" wrapText="1"/>
    </xf>
    <xf numFmtId="0" fontId="3" fillId="0" borderId="28" xfId="51" applyFont="1" applyBorder="1" applyAlignment="1">
      <alignment horizontal="center" vertical="center" wrapText="1"/>
    </xf>
    <xf numFmtId="0" fontId="3" fillId="0" borderId="29" xfId="51" applyFont="1" applyBorder="1" applyAlignment="1">
      <alignment horizontal="center" vertical="center" wrapText="1"/>
    </xf>
    <xf numFmtId="0" fontId="4" fillId="0" borderId="30" xfId="51" applyFont="1" applyBorder="1" applyAlignment="1">
      <alignment vertical="center" wrapText="1"/>
    </xf>
    <xf numFmtId="178" fontId="9" fillId="0" borderId="6" xfId="6" applyNumberFormat="1" applyFont="1" applyFill="1" applyBorder="1" applyAlignment="1">
      <alignment horizontal="center" vertical="center" wrapText="1"/>
    </xf>
    <xf numFmtId="0" fontId="4" fillId="0" borderId="31" xfId="51" applyFont="1" applyBorder="1" applyAlignment="1">
      <alignment vertical="center" wrapText="1"/>
    </xf>
    <xf numFmtId="178" fontId="10" fillId="0" borderId="6" xfId="0" applyNumberFormat="1" applyFont="1" applyFill="1" applyBorder="1" applyAlignment="1">
      <alignment horizontal="center" vertical="center" wrapText="1"/>
    </xf>
    <xf numFmtId="0" fontId="4" fillId="0" borderId="0" xfId="51" applyFont="1" applyBorder="1" applyAlignment="1">
      <alignment vertical="center" wrapText="1"/>
    </xf>
    <xf numFmtId="178" fontId="10" fillId="0" borderId="32" xfId="0" applyNumberFormat="1" applyFont="1" applyFill="1" applyBorder="1" applyAlignment="1">
      <alignment horizontal="center" vertical="center" wrapText="1"/>
    </xf>
    <xf numFmtId="0" fontId="4" fillId="0" borderId="33" xfId="51" applyFont="1" applyBorder="1" applyAlignment="1">
      <alignment vertical="center" wrapText="1"/>
    </xf>
    <xf numFmtId="178" fontId="10" fillId="0" borderId="0" xfId="0" applyNumberFormat="1" applyFont="1" applyFill="1" applyBorder="1" applyAlignment="1">
      <alignment horizontal="center" vertical="center" wrapText="1"/>
    </xf>
    <xf numFmtId="0" fontId="4" fillId="0" borderId="34" xfId="51" applyFont="1" applyBorder="1" applyAlignment="1">
      <alignment vertical="center" wrapText="1"/>
    </xf>
    <xf numFmtId="0" fontId="4" fillId="0" borderId="35" xfId="51" applyFont="1" applyBorder="1" applyAlignment="1">
      <alignment vertical="center" wrapText="1"/>
    </xf>
    <xf numFmtId="178" fontId="10" fillId="0" borderId="36"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0" xfId="0" applyFont="1" applyBorder="1" applyAlignment="1">
      <alignment horizontal="left" vertical="center" wrapText="1"/>
    </xf>
    <xf numFmtId="0" fontId="4" fillId="0" borderId="39" xfId="0" applyFont="1" applyBorder="1" applyAlignment="1">
      <alignment horizontal="center" vertical="center" wrapText="1"/>
    </xf>
    <xf numFmtId="4" fontId="4" fillId="0" borderId="0" xfId="0" applyNumberFormat="1" applyFont="1" applyBorder="1" applyAlignment="1">
      <alignment horizontal="center" vertical="center" wrapText="1"/>
    </xf>
    <xf numFmtId="0" fontId="4" fillId="0" borderId="18" xfId="0" applyFont="1" applyBorder="1" applyAlignment="1">
      <alignment horizontal="left" vertical="center" wrapText="1"/>
    </xf>
    <xf numFmtId="0" fontId="4" fillId="0" borderId="40" xfId="0" applyFont="1" applyBorder="1" applyAlignment="1">
      <alignment horizontal="center" vertical="center" wrapText="1"/>
    </xf>
    <xf numFmtId="4" fontId="4" fillId="0" borderId="18" xfId="0" applyNumberFormat="1" applyFont="1" applyBorder="1" applyAlignment="1">
      <alignment horizontal="center" vertical="center" wrapText="1"/>
    </xf>
    <xf numFmtId="0" fontId="1" fillId="0" borderId="0" xfId="0" applyFont="1" applyBorder="1" applyAlignment="1">
      <alignment vertical="center" wrapText="1"/>
    </xf>
    <xf numFmtId="0" fontId="0" fillId="0" borderId="0" xfId="0"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43" xfId="0" applyFont="1" applyBorder="1" applyAlignment="1">
      <alignment vertical="center" wrapText="1"/>
    </xf>
    <xf numFmtId="179" fontId="4" fillId="0" borderId="43" xfId="0" applyNumberFormat="1" applyFont="1" applyBorder="1" applyAlignment="1">
      <alignment vertical="center" wrapText="1"/>
    </xf>
    <xf numFmtId="176" fontId="4" fillId="0" borderId="0" xfId="0" applyNumberFormat="1" applyFont="1" applyBorder="1" applyAlignment="1">
      <alignment horizontal="center" vertical="center" wrapText="1"/>
    </xf>
    <xf numFmtId="0" fontId="4" fillId="0" borderId="15" xfId="0" applyFont="1" applyBorder="1" applyAlignment="1">
      <alignment vertical="center" wrapText="1"/>
    </xf>
    <xf numFmtId="179" fontId="4" fillId="0" borderId="15" xfId="0" applyNumberFormat="1" applyFont="1" applyBorder="1" applyAlignment="1">
      <alignment vertical="center" wrapText="1"/>
    </xf>
    <xf numFmtId="176" fontId="4" fillId="0" borderId="18" xfId="0" applyNumberFormat="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Border="1" applyAlignment="1">
      <alignment vertical="center" wrapText="1"/>
    </xf>
    <xf numFmtId="176" fontId="4" fillId="0" borderId="3" xfId="0" applyNumberFormat="1" applyFont="1" applyBorder="1" applyAlignment="1">
      <alignment vertical="center" wrapText="1"/>
    </xf>
    <xf numFmtId="0" fontId="0" fillId="0" borderId="0" xfId="0" applyBorder="1">
      <alignment vertical="center"/>
    </xf>
    <xf numFmtId="176" fontId="9" fillId="0" borderId="3" xfId="6" applyNumberFormat="1" applyFont="1" applyFill="1" applyBorder="1" applyAlignment="1">
      <alignment horizontal="center" vertical="center" wrapText="1"/>
    </xf>
    <xf numFmtId="176" fontId="4" fillId="0" borderId="3" xfId="0" applyNumberFormat="1" applyFont="1" applyBorder="1" applyAlignment="1">
      <alignment horizontal="center" vertical="center" wrapText="1"/>
    </xf>
    <xf numFmtId="0" fontId="4" fillId="0" borderId="18" xfId="0" applyFont="1" applyBorder="1" applyAlignment="1">
      <alignment vertical="center" wrapText="1"/>
    </xf>
    <xf numFmtId="176" fontId="4" fillId="0" borderId="44" xfId="0" applyNumberFormat="1" applyFont="1" applyBorder="1" applyAlignment="1">
      <alignment vertical="center" wrapText="1"/>
    </xf>
    <xf numFmtId="176" fontId="4" fillId="0" borderId="7" xfId="0" applyNumberFormat="1"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50" xfId="0" applyFont="1" applyBorder="1" applyAlignment="1">
      <alignment horizontal="center" vertical="center" wrapText="1"/>
    </xf>
    <xf numFmtId="177" fontId="4" fillId="0" borderId="12" xfId="0" applyNumberFormat="1" applyFont="1" applyBorder="1" applyAlignment="1">
      <alignment horizontal="center" vertical="center" wrapText="1"/>
    </xf>
    <xf numFmtId="177" fontId="4" fillId="0" borderId="51" xfId="0" applyNumberFormat="1"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常规_集团债务季度报表格式---市财政局经建处"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6.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19&#24180;&#19968;&#23395;&#24230;&#26032;&#20538;&#21457;&#34892;&#38656;&#25253;&#36865;&#36164;&#26009;\&#19975;&#24030;&#21306;&#65298;&#26376;&#20538;&#21048;&#39033;&#30446;&#25237;&#21521;&#27719;&#24635;&#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18&#24180;14.2&#20159;&#20803;&#26032;&#22686;&#20538;&#21048;&#25320;&#27454;&#21488;&#3613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743;&#21335;&#26032;&#21306;2018&#24180;&#26032;&#22686;&#20538;&#21048;&#35745;&#21010;&#20351;&#29992;&#24773;&#20917;&#34920;7.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463;&#24320;&#21306;2018&#24180;&#26032;&#22686;&#20538;&#21048;&#21306;&#21439;&#35745;&#21010;&#20351;&#29992;&#24773;&#20917;&#34920;7.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65288;&#25919;&#24220;&#20538;&#21048;25&#20159;&#20803;19.6&#20159;&#12289;12&#20159;&#65289;2019&#24180;1&#23395;&#24230;&#26032;&#20538;&#36164;&#26009;\&#27743;&#21335;24&#21495;&#25991;&#38468;&#20214;2&#26032;&#22686;&#20538;&#2104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My%20Documents\2018&#24180;&#20538;&#21048;&#21367;\2018&#26032;&#22686;&#20538;&#21048;\&#65288;11.09&#26356;&#26032;&#65289;&#25253;&#24066;&#23457;&#25209;2018&#26032;&#22686;&#20538;&#21048;&#35745;&#21010;&#20351;&#29992;&#24773;&#20917;&#34920;7.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投向"/>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下拉选项"/>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下拉选项"/>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下拉选项"/>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需求表"/>
      <sheetName val="下拉"/>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下拉选项"/>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pane ySplit="6" topLeftCell="A7" activePane="bottomLeft" state="frozen"/>
      <selection/>
      <selection pane="bottomLeft" activeCell="G18" sqref="G18"/>
    </sheetView>
  </sheetViews>
  <sheetFormatPr defaultColWidth="10" defaultRowHeight="13.5" outlineLevelCol="6"/>
  <cols>
    <col min="1" max="1" width="21.125" customWidth="1"/>
    <col min="2" max="7" width="18.5" customWidth="1"/>
    <col min="8" max="9" width="9.75" customWidth="1"/>
  </cols>
  <sheetData>
    <row r="1" ht="27" customHeight="1" spans="1:1">
      <c r="A1" s="106" t="s">
        <v>0</v>
      </c>
    </row>
    <row r="2" ht="28.7" customHeight="1" spans="1:7">
      <c r="A2" s="96" t="s">
        <v>1</v>
      </c>
      <c r="B2" s="96"/>
      <c r="C2" s="96"/>
      <c r="D2" s="96"/>
      <c r="E2" s="96"/>
      <c r="F2" s="96"/>
      <c r="G2" s="96"/>
    </row>
    <row r="3" ht="14.25" customHeight="1" spans="1:7">
      <c r="A3" s="106"/>
      <c r="B3" s="106"/>
      <c r="G3" s="97" t="s">
        <v>2</v>
      </c>
    </row>
    <row r="4" ht="14.25" customHeight="1" spans="1:7">
      <c r="A4" s="128" t="s">
        <v>3</v>
      </c>
      <c r="B4" s="129" t="s">
        <v>4</v>
      </c>
      <c r="C4" s="129"/>
      <c r="D4" s="129"/>
      <c r="E4" s="129" t="s">
        <v>5</v>
      </c>
      <c r="F4" s="129"/>
      <c r="G4" s="130"/>
    </row>
    <row r="5" ht="14.25" customHeight="1" spans="1:7">
      <c r="A5" s="131"/>
      <c r="B5" s="132"/>
      <c r="C5" s="133" t="s">
        <v>6</v>
      </c>
      <c r="D5" s="133" t="s">
        <v>7</v>
      </c>
      <c r="E5" s="132"/>
      <c r="F5" s="133" t="s">
        <v>6</v>
      </c>
      <c r="G5" s="134" t="s">
        <v>7</v>
      </c>
    </row>
    <row r="6" ht="19.9" customHeight="1" spans="1:7">
      <c r="A6" s="131" t="s">
        <v>8</v>
      </c>
      <c r="B6" s="133" t="s">
        <v>9</v>
      </c>
      <c r="C6" s="133" t="s">
        <v>10</v>
      </c>
      <c r="D6" s="133" t="s">
        <v>11</v>
      </c>
      <c r="E6" s="133" t="s">
        <v>12</v>
      </c>
      <c r="F6" s="133" t="s">
        <v>13</v>
      </c>
      <c r="G6" s="134" t="s">
        <v>14</v>
      </c>
    </row>
    <row r="7" ht="19.9" customHeight="1" spans="1:7">
      <c r="A7" s="135" t="s">
        <v>15</v>
      </c>
      <c r="B7" s="136">
        <v>126.7</v>
      </c>
      <c r="C7" s="136">
        <v>57.1</v>
      </c>
      <c r="D7" s="136">
        <v>69.6</v>
      </c>
      <c r="E7" s="136">
        <f>F7+G7</f>
        <v>126.4117</v>
      </c>
      <c r="F7" s="136">
        <v>56.8317</v>
      </c>
      <c r="G7" s="137">
        <v>69.58</v>
      </c>
    </row>
    <row r="8" ht="14.25" customHeight="1" spans="1:7">
      <c r="A8" s="106" t="s">
        <v>16</v>
      </c>
      <c r="B8" s="106"/>
      <c r="C8" s="106"/>
      <c r="D8" s="106"/>
      <c r="E8" s="106"/>
      <c r="F8" s="106"/>
      <c r="G8" s="106"/>
    </row>
    <row r="9" ht="14.25" customHeight="1" spans="1:7">
      <c r="A9" s="106" t="s">
        <v>17</v>
      </c>
      <c r="B9" s="106"/>
      <c r="C9" s="106"/>
      <c r="D9" s="106"/>
      <c r="E9" s="106"/>
      <c r="F9" s="106"/>
      <c r="G9" s="106"/>
    </row>
  </sheetData>
  <mergeCells count="6">
    <mergeCell ref="A2:G2"/>
    <mergeCell ref="B4:D4"/>
    <mergeCell ref="E4:G4"/>
    <mergeCell ref="A8:G8"/>
    <mergeCell ref="A9:G9"/>
    <mergeCell ref="A4:A5"/>
  </mergeCells>
  <pageMargins left="0.75" right="0.75" top="0.26875" bottom="0.268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pane xSplit="1" ySplit="4" topLeftCell="B5" activePane="bottomRight" state="frozen"/>
      <selection/>
      <selection pane="topRight"/>
      <selection pane="bottomLeft"/>
      <selection pane="bottomRight" activeCell="L11" sqref="L11"/>
    </sheetView>
  </sheetViews>
  <sheetFormatPr defaultColWidth="10" defaultRowHeight="13.5" outlineLevelCol="7"/>
  <cols>
    <col min="1" max="2" width="16.875" style="1" customWidth="1"/>
    <col min="3" max="3" width="34.5" style="1" customWidth="1"/>
    <col min="4" max="7" width="17.125" style="1" customWidth="1"/>
    <col min="8" max="8" width="20.5" style="1" customWidth="1"/>
    <col min="9" max="10" width="9.75" style="1" customWidth="1"/>
    <col min="11" max="16384" width="10" style="1"/>
  </cols>
  <sheetData>
    <row r="1" ht="14.25" customHeight="1" spans="1:1">
      <c r="A1" s="2" t="s">
        <v>156</v>
      </c>
    </row>
    <row r="2" ht="28.7" customHeight="1" spans="1:8">
      <c r="A2" s="19" t="s">
        <v>157</v>
      </c>
      <c r="B2" s="19"/>
      <c r="C2" s="19"/>
      <c r="D2" s="19"/>
      <c r="E2" s="19"/>
      <c r="F2" s="19"/>
      <c r="G2" s="19"/>
      <c r="H2" s="19"/>
    </row>
    <row r="3" ht="14.25" customHeight="1" spans="1:8">
      <c r="A3" s="20" t="s">
        <v>2</v>
      </c>
      <c r="B3" s="20"/>
      <c r="C3" s="20"/>
      <c r="D3" s="20"/>
      <c r="E3" s="20"/>
      <c r="F3" s="20"/>
      <c r="G3" s="20"/>
      <c r="H3" s="20"/>
    </row>
    <row r="4" s="18" customFormat="1" ht="19.9" customHeight="1" spans="1:8">
      <c r="A4" s="21" t="s">
        <v>87</v>
      </c>
      <c r="B4" s="21" t="s">
        <v>158</v>
      </c>
      <c r="C4" s="21" t="s">
        <v>159</v>
      </c>
      <c r="D4" s="21" t="s">
        <v>89</v>
      </c>
      <c r="E4" s="21" t="s">
        <v>160</v>
      </c>
      <c r="F4" s="21" t="s">
        <v>90</v>
      </c>
      <c r="G4" s="21" t="s">
        <v>91</v>
      </c>
      <c r="H4" s="21" t="s">
        <v>161</v>
      </c>
    </row>
    <row r="5" s="18" customFormat="1" ht="30" customHeight="1" spans="1:8">
      <c r="A5" s="22" t="s">
        <v>162</v>
      </c>
      <c r="B5" s="23"/>
      <c r="C5" s="24" t="s">
        <v>163</v>
      </c>
      <c r="D5" s="25" t="s">
        <v>102</v>
      </c>
      <c r="E5" s="26" t="s">
        <v>164</v>
      </c>
      <c r="F5" s="27" t="s">
        <v>95</v>
      </c>
      <c r="G5" s="24">
        <v>1.05</v>
      </c>
      <c r="H5" s="24">
        <v>2018.06</v>
      </c>
    </row>
    <row r="6" s="18" customFormat="1" ht="30" customHeight="1" spans="1:8">
      <c r="A6" s="28" t="s">
        <v>165</v>
      </c>
      <c r="B6" s="23"/>
      <c r="C6" s="24" t="s">
        <v>166</v>
      </c>
      <c r="D6" s="25" t="s">
        <v>134</v>
      </c>
      <c r="E6" s="26" t="s">
        <v>167</v>
      </c>
      <c r="F6" s="27" t="s">
        <v>95</v>
      </c>
      <c r="G6" s="24">
        <v>0.18</v>
      </c>
      <c r="H6" s="24">
        <v>2018.06</v>
      </c>
    </row>
    <row r="7" s="18" customFormat="1" ht="30" customHeight="1" spans="1:8">
      <c r="A7" s="28" t="s">
        <v>168</v>
      </c>
      <c r="B7" s="23"/>
      <c r="C7" s="24" t="s">
        <v>169</v>
      </c>
      <c r="D7" s="25" t="s">
        <v>134</v>
      </c>
      <c r="E7" s="29" t="s">
        <v>170</v>
      </c>
      <c r="F7" s="27" t="s">
        <v>95</v>
      </c>
      <c r="G7" s="24">
        <v>0.046</v>
      </c>
      <c r="H7" s="24">
        <v>2018.06</v>
      </c>
    </row>
    <row r="8" s="18" customFormat="1" ht="30" customHeight="1" spans="1:8">
      <c r="A8" s="28" t="s">
        <v>171</v>
      </c>
      <c r="B8" s="23"/>
      <c r="C8" s="24" t="s">
        <v>169</v>
      </c>
      <c r="D8" s="25" t="s">
        <v>134</v>
      </c>
      <c r="E8" s="29" t="s">
        <v>172</v>
      </c>
      <c r="F8" s="27" t="s">
        <v>95</v>
      </c>
      <c r="G8" s="24">
        <v>0.65</v>
      </c>
      <c r="H8" s="24">
        <v>2018.06</v>
      </c>
    </row>
    <row r="9" s="18" customFormat="1" ht="30" customHeight="1" spans="1:8">
      <c r="A9" s="28" t="s">
        <v>173</v>
      </c>
      <c r="B9" s="23"/>
      <c r="C9" s="24" t="s">
        <v>166</v>
      </c>
      <c r="D9" s="25" t="s">
        <v>134</v>
      </c>
      <c r="E9" s="29" t="s">
        <v>172</v>
      </c>
      <c r="F9" s="27" t="s">
        <v>95</v>
      </c>
      <c r="G9" s="24">
        <v>0.06</v>
      </c>
      <c r="H9" s="24">
        <v>2018.06</v>
      </c>
    </row>
    <row r="10" s="18" customFormat="1" ht="30" customHeight="1" spans="1:8">
      <c r="A10" s="30" t="s">
        <v>174</v>
      </c>
      <c r="B10" s="23"/>
      <c r="C10" s="24" t="s">
        <v>175</v>
      </c>
      <c r="D10" s="25" t="s">
        <v>121</v>
      </c>
      <c r="E10" s="31" t="s">
        <v>176</v>
      </c>
      <c r="F10" s="27" t="s">
        <v>95</v>
      </c>
      <c r="G10" s="24">
        <v>1.494</v>
      </c>
      <c r="H10" s="24">
        <v>2018.06</v>
      </c>
    </row>
    <row r="11" s="18" customFormat="1" ht="30" customHeight="1" spans="1:8">
      <c r="A11" s="30" t="s">
        <v>174</v>
      </c>
      <c r="B11" s="23"/>
      <c r="C11" s="24" t="s">
        <v>175</v>
      </c>
      <c r="D11" s="25" t="s">
        <v>121</v>
      </c>
      <c r="E11" s="31" t="s">
        <v>120</v>
      </c>
      <c r="F11" s="27" t="s">
        <v>109</v>
      </c>
      <c r="G11" s="24">
        <v>1</v>
      </c>
      <c r="H11" s="24">
        <v>2018.06</v>
      </c>
    </row>
    <row r="12" s="18" customFormat="1" ht="30" customHeight="1" spans="1:8">
      <c r="A12" s="30" t="s">
        <v>177</v>
      </c>
      <c r="B12" s="23"/>
      <c r="C12" s="24" t="s">
        <v>175</v>
      </c>
      <c r="D12" s="25" t="s">
        <v>121</v>
      </c>
      <c r="E12" s="25" t="s">
        <v>178</v>
      </c>
      <c r="F12" s="27" t="s">
        <v>109</v>
      </c>
      <c r="G12" s="24">
        <v>6</v>
      </c>
      <c r="H12" s="24">
        <v>2018.06</v>
      </c>
    </row>
    <row r="13" s="18" customFormat="1" ht="30" customHeight="1" spans="1:8">
      <c r="A13" s="32" t="s">
        <v>179</v>
      </c>
      <c r="B13" s="23"/>
      <c r="C13" s="24" t="s">
        <v>180</v>
      </c>
      <c r="D13" s="25" t="s">
        <v>121</v>
      </c>
      <c r="E13" s="25" t="s">
        <v>181</v>
      </c>
      <c r="F13" s="27" t="s">
        <v>95</v>
      </c>
      <c r="G13" s="24">
        <v>0.4</v>
      </c>
      <c r="H13" s="24">
        <v>2018.06</v>
      </c>
    </row>
    <row r="14" s="18" customFormat="1" ht="30" customHeight="1" spans="1:8">
      <c r="A14" s="32" t="s">
        <v>182</v>
      </c>
      <c r="B14" s="23"/>
      <c r="C14" s="24" t="s">
        <v>183</v>
      </c>
      <c r="D14" s="25" t="s">
        <v>121</v>
      </c>
      <c r="E14" s="31" t="s">
        <v>176</v>
      </c>
      <c r="F14" s="27" t="s">
        <v>95</v>
      </c>
      <c r="G14" s="24">
        <v>0.12</v>
      </c>
      <c r="H14" s="24">
        <v>2018.06</v>
      </c>
    </row>
    <row r="15" s="18" customFormat="1" ht="30" customHeight="1" spans="1:8">
      <c r="A15" s="33" t="s">
        <v>184</v>
      </c>
      <c r="B15" s="23"/>
      <c r="C15" s="33" t="s">
        <v>175</v>
      </c>
      <c r="D15" s="25" t="s">
        <v>98</v>
      </c>
      <c r="E15" s="33" t="s">
        <v>122</v>
      </c>
      <c r="F15" s="27" t="s">
        <v>95</v>
      </c>
      <c r="G15" s="24">
        <v>0.75</v>
      </c>
      <c r="H15" s="24">
        <v>2018.06</v>
      </c>
    </row>
    <row r="16" s="18" customFormat="1" ht="30" customHeight="1" spans="1:8">
      <c r="A16" s="33" t="s">
        <v>185</v>
      </c>
      <c r="B16" s="23"/>
      <c r="C16" s="33" t="s">
        <v>175</v>
      </c>
      <c r="D16" s="25" t="s">
        <v>98</v>
      </c>
      <c r="E16" s="33" t="s">
        <v>122</v>
      </c>
      <c r="F16" s="27" t="s">
        <v>95</v>
      </c>
      <c r="G16" s="24">
        <v>0.25</v>
      </c>
      <c r="H16" s="24">
        <v>2018.06</v>
      </c>
    </row>
    <row r="17" s="18" customFormat="1" ht="30" customHeight="1" spans="1:8">
      <c r="A17" s="33" t="s">
        <v>186</v>
      </c>
      <c r="B17" s="23"/>
      <c r="C17" s="33" t="s">
        <v>175</v>
      </c>
      <c r="D17" s="25" t="s">
        <v>121</v>
      </c>
      <c r="E17" s="25" t="s">
        <v>178</v>
      </c>
      <c r="F17" s="27" t="s">
        <v>95</v>
      </c>
      <c r="G17" s="24">
        <v>2.2</v>
      </c>
      <c r="H17" s="24">
        <v>2018.06</v>
      </c>
    </row>
    <row r="18" s="18" customFormat="1" ht="29" customHeight="1" spans="1:8">
      <c r="A18" s="34" t="s">
        <v>187</v>
      </c>
      <c r="B18" s="35"/>
      <c r="C18" s="34" t="s">
        <v>188</v>
      </c>
      <c r="D18" s="36" t="s">
        <v>121</v>
      </c>
      <c r="E18" s="36" t="s">
        <v>189</v>
      </c>
      <c r="F18" s="37" t="s">
        <v>109</v>
      </c>
      <c r="G18" s="38">
        <v>3</v>
      </c>
      <c r="H18" s="38">
        <v>2018.08</v>
      </c>
    </row>
    <row r="19" ht="33" customHeight="1" spans="1:8">
      <c r="A19" s="2" t="s">
        <v>190</v>
      </c>
      <c r="B19" s="2"/>
      <c r="C19" s="2"/>
      <c r="D19" s="2"/>
      <c r="E19" s="2"/>
      <c r="F19" s="2"/>
      <c r="G19" s="2"/>
      <c r="H19" s="2"/>
    </row>
  </sheetData>
  <mergeCells count="3">
    <mergeCell ref="A2:H2"/>
    <mergeCell ref="A3:H3"/>
    <mergeCell ref="A19:H19"/>
  </mergeCells>
  <dataValidations count="3">
    <dataValidation type="list" allowBlank="1" showInputMessage="1" showErrorMessage="1" sqref="C17 C15:C16">
      <formula1>[4]下拉选项!#REF!</formula1>
    </dataValidation>
    <dataValidation type="list" allowBlank="1" showInputMessage="1" showErrorMessage="1" sqref="C5 C6:C9">
      <formula1>[2]下拉选项!#REF!</formula1>
    </dataValidation>
    <dataValidation type="list" allowBlank="1" showInputMessage="1" showErrorMessage="1" sqref="C10 C11 C12 C13:C14">
      <formula1>[3]下拉选项!#REF!</formula1>
    </dataValidation>
  </dataValidations>
  <printOptions horizontalCentered="1"/>
  <pageMargins left="0.747916666666667" right="0.747916666666667" top="1.37777777777778" bottom="0.275" header="0" footer="0"/>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pane ySplit="4" topLeftCell="A5" activePane="bottomLeft" state="frozen"/>
      <selection/>
      <selection pane="bottomLeft" activeCell="L23" sqref="L23"/>
    </sheetView>
  </sheetViews>
  <sheetFormatPr defaultColWidth="10" defaultRowHeight="13.5" outlineLevelCol="5"/>
  <cols>
    <col min="1" max="1" width="55.5" style="1" customWidth="1"/>
    <col min="2" max="2" width="29.75" style="1" customWidth="1"/>
    <col min="3" max="3" width="9.75" style="1" customWidth="1"/>
    <col min="4" max="16384" width="10" style="1"/>
  </cols>
  <sheetData>
    <row r="1" ht="14.25" customHeight="1" spans="1:1">
      <c r="A1" s="2" t="s">
        <v>191</v>
      </c>
    </row>
    <row r="2" ht="27.2" customHeight="1" spans="1:2">
      <c r="A2" s="3" t="s">
        <v>192</v>
      </c>
      <c r="B2" s="3"/>
    </row>
    <row r="3" ht="14.25" customHeight="1" spans="2:2">
      <c r="B3" s="4" t="s">
        <v>2</v>
      </c>
    </row>
    <row r="4" ht="20.45" customHeight="1" spans="1:3">
      <c r="A4" s="5" t="s">
        <v>77</v>
      </c>
      <c r="B4" s="6" t="s">
        <v>78</v>
      </c>
      <c r="C4" s="7"/>
    </row>
    <row r="5" ht="17.1" customHeight="1" spans="1:3">
      <c r="A5" s="8" t="s">
        <v>193</v>
      </c>
      <c r="B5" s="9">
        <v>108.67</v>
      </c>
      <c r="C5" s="7"/>
    </row>
    <row r="6" ht="17.1" customHeight="1" spans="1:3">
      <c r="A6" s="8" t="s">
        <v>194</v>
      </c>
      <c r="B6" s="9">
        <v>49.09</v>
      </c>
      <c r="C6" s="7"/>
    </row>
    <row r="7" ht="17.1" customHeight="1" spans="1:3">
      <c r="A7" s="10" t="s">
        <v>195</v>
      </c>
      <c r="B7" s="11">
        <v>59.58</v>
      </c>
      <c r="C7" s="7"/>
    </row>
    <row r="8" ht="17.1" customHeight="1" spans="1:3">
      <c r="A8" s="8" t="s">
        <v>196</v>
      </c>
      <c r="B8" s="9">
        <v>112.9</v>
      </c>
      <c r="C8" s="7"/>
    </row>
    <row r="9" ht="17.1" customHeight="1" spans="1:3">
      <c r="A9" s="8" t="s">
        <v>194</v>
      </c>
      <c r="B9" s="9">
        <v>53.3</v>
      </c>
      <c r="C9" s="7"/>
    </row>
    <row r="10" ht="17.1" customHeight="1" spans="1:3">
      <c r="A10" s="10" t="s">
        <v>195</v>
      </c>
      <c r="B10" s="11">
        <v>59.6</v>
      </c>
      <c r="C10" s="7"/>
    </row>
    <row r="11" ht="17.1" customHeight="1" spans="1:3">
      <c r="A11" s="8" t="s">
        <v>197</v>
      </c>
      <c r="B11" s="9">
        <f>SUM(B12:B15)</f>
        <v>22.85</v>
      </c>
      <c r="C11" s="7"/>
    </row>
    <row r="12" ht="17.1" customHeight="1" spans="1:3">
      <c r="A12" s="8" t="s">
        <v>198</v>
      </c>
      <c r="B12" s="9">
        <v>7.2</v>
      </c>
      <c r="C12" s="7"/>
    </row>
    <row r="13" ht="17.1" customHeight="1" spans="1:3">
      <c r="A13" s="8" t="s">
        <v>199</v>
      </c>
      <c r="B13" s="9">
        <v>3</v>
      </c>
      <c r="C13" s="7"/>
    </row>
    <row r="14" ht="17.1" customHeight="1" spans="1:3">
      <c r="A14" s="8" t="s">
        <v>200</v>
      </c>
      <c r="B14" s="9">
        <v>10</v>
      </c>
      <c r="C14" s="7"/>
    </row>
    <row r="15" ht="17.1" customHeight="1" spans="1:3">
      <c r="A15" s="10" t="s">
        <v>201</v>
      </c>
      <c r="B15" s="11">
        <v>2.65</v>
      </c>
      <c r="C15" s="7"/>
    </row>
    <row r="16" ht="17.1" customHeight="1" spans="1:3">
      <c r="A16" s="8" t="s">
        <v>202</v>
      </c>
      <c r="B16" s="9">
        <f>SUM(B17:B18)</f>
        <v>5.65</v>
      </c>
      <c r="C16" s="7"/>
    </row>
    <row r="17" ht="17.1" customHeight="1" spans="1:3">
      <c r="A17" s="8" t="s">
        <v>203</v>
      </c>
      <c r="B17" s="9">
        <v>3</v>
      </c>
      <c r="C17" s="7"/>
    </row>
    <row r="18" ht="17.1" customHeight="1" spans="1:3">
      <c r="A18" s="10" t="s">
        <v>204</v>
      </c>
      <c r="B18" s="11">
        <v>2.65</v>
      </c>
      <c r="C18" s="7"/>
    </row>
    <row r="19" ht="17.1" customHeight="1" spans="1:3">
      <c r="A19" s="8" t="s">
        <v>205</v>
      </c>
      <c r="B19" s="9">
        <f>SUM(B20:B21)</f>
        <v>3.68</v>
      </c>
      <c r="C19" s="7"/>
    </row>
    <row r="20" ht="17.1" customHeight="1" spans="1:3">
      <c r="A20" s="8" t="s">
        <v>206</v>
      </c>
      <c r="B20" s="9">
        <v>1.64</v>
      </c>
      <c r="C20" s="7"/>
    </row>
    <row r="21" ht="17.1" customHeight="1" spans="1:6">
      <c r="A21" s="10" t="s">
        <v>207</v>
      </c>
      <c r="B21" s="9">
        <v>2.04</v>
      </c>
      <c r="C21" s="7"/>
      <c r="F21" s="1" t="s">
        <v>208</v>
      </c>
    </row>
    <row r="22" ht="17.1" customHeight="1" spans="1:4">
      <c r="A22" s="8" t="s">
        <v>209</v>
      </c>
      <c r="B22" s="12">
        <f>B23+B24</f>
        <v>126.4117</v>
      </c>
      <c r="C22" s="13"/>
      <c r="D22" s="13"/>
    </row>
    <row r="23" ht="17.1" customHeight="1" spans="1:3">
      <c r="A23" s="8" t="s">
        <v>194</v>
      </c>
      <c r="B23" s="14">
        <v>56.8317</v>
      </c>
      <c r="C23" s="7"/>
    </row>
    <row r="24" ht="17.1" customHeight="1" spans="1:3">
      <c r="A24" s="10" t="s">
        <v>195</v>
      </c>
      <c r="B24" s="14">
        <v>69.58</v>
      </c>
      <c r="C24" s="7"/>
    </row>
    <row r="25" ht="17.1" customHeight="1" spans="1:3">
      <c r="A25" s="8" t="s">
        <v>210</v>
      </c>
      <c r="B25" s="15">
        <v>126.7</v>
      </c>
      <c r="C25" s="7"/>
    </row>
    <row r="26" ht="17.1" customHeight="1" spans="1:3">
      <c r="A26" s="8" t="s">
        <v>194</v>
      </c>
      <c r="B26" s="14">
        <v>57.1</v>
      </c>
      <c r="C26" s="7"/>
    </row>
    <row r="27" ht="17.1" customHeight="1" spans="1:3">
      <c r="A27" s="10" t="s">
        <v>195</v>
      </c>
      <c r="B27" s="16">
        <v>69.6</v>
      </c>
      <c r="C27" s="7"/>
    </row>
    <row r="28" ht="43.5" customHeight="1" spans="1:2">
      <c r="A28" s="17" t="s">
        <v>211</v>
      </c>
      <c r="B28" s="2"/>
    </row>
  </sheetData>
  <mergeCells count="2">
    <mergeCell ref="A2:B2"/>
    <mergeCell ref="A28:B28"/>
  </mergeCells>
  <pageMargins left="0.747916666666667" right="0.747916666666667" top="1.57430555555556" bottom="0.2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2" sqref="A2:C2"/>
    </sheetView>
  </sheetViews>
  <sheetFormatPr defaultColWidth="10" defaultRowHeight="13.5" outlineLevelCol="4"/>
  <cols>
    <col min="1" max="1" width="54.25" customWidth="1"/>
    <col min="2" max="2" width="21.5" customWidth="1"/>
    <col min="3" max="3" width="22.875" style="107" customWidth="1"/>
  </cols>
  <sheetData>
    <row r="1" ht="14.25" customHeight="1" spans="1:1">
      <c r="A1" s="106" t="s">
        <v>18</v>
      </c>
    </row>
    <row r="2" ht="28.7" customHeight="1" spans="1:3">
      <c r="A2" s="96" t="s">
        <v>19</v>
      </c>
      <c r="B2" s="96"/>
      <c r="C2" s="96"/>
    </row>
    <row r="3" ht="14.25" customHeight="1" spans="1:3">
      <c r="A3" s="106"/>
      <c r="B3" s="106"/>
      <c r="C3" s="97" t="s">
        <v>2</v>
      </c>
    </row>
    <row r="4" ht="19.9" customHeight="1" spans="1:3">
      <c r="A4" s="108" t="s">
        <v>20</v>
      </c>
      <c r="B4" s="108" t="s">
        <v>21</v>
      </c>
      <c r="C4" s="119" t="s">
        <v>22</v>
      </c>
    </row>
    <row r="5" ht="25.7" customHeight="1" spans="1:4">
      <c r="A5" s="120" t="s">
        <v>23</v>
      </c>
      <c r="B5" s="121"/>
      <c r="C5" s="12">
        <v>49.09</v>
      </c>
      <c r="D5" s="122"/>
    </row>
    <row r="6" ht="25.7" customHeight="1" spans="1:4">
      <c r="A6" s="120" t="s">
        <v>24</v>
      </c>
      <c r="B6" s="123"/>
      <c r="C6" s="14">
        <v>57.1</v>
      </c>
      <c r="D6" s="122"/>
    </row>
    <row r="7" ht="25.7" customHeight="1" spans="1:5">
      <c r="A7" s="120" t="s">
        <v>25</v>
      </c>
      <c r="B7" s="121"/>
      <c r="C7" s="124">
        <f>C8+C9</f>
        <v>10.7414</v>
      </c>
      <c r="D7" s="122"/>
      <c r="E7" s="122"/>
    </row>
    <row r="8" ht="25.7" customHeight="1" spans="1:5">
      <c r="A8" s="120" t="s">
        <v>26</v>
      </c>
      <c r="B8" s="121"/>
      <c r="C8" s="124">
        <v>0.5414</v>
      </c>
      <c r="D8" s="122"/>
      <c r="E8" s="122"/>
    </row>
    <row r="9" ht="25.7" customHeight="1" spans="1:4">
      <c r="A9" s="120" t="s">
        <v>27</v>
      </c>
      <c r="B9" s="121"/>
      <c r="C9" s="124">
        <v>10.2</v>
      </c>
      <c r="D9" s="122"/>
    </row>
    <row r="10" ht="25.7" customHeight="1" spans="1:4">
      <c r="A10" s="120" t="s">
        <v>28</v>
      </c>
      <c r="B10" s="121"/>
      <c r="C10" s="124">
        <v>3</v>
      </c>
      <c r="D10" s="122"/>
    </row>
    <row r="11" ht="25.7" customHeight="1" spans="1:4">
      <c r="A11" s="120" t="s">
        <v>29</v>
      </c>
      <c r="B11" s="121"/>
      <c r="C11" s="14">
        <v>56.83</v>
      </c>
      <c r="D11" s="122"/>
    </row>
    <row r="12" ht="25.7" customHeight="1" spans="1:4">
      <c r="A12" s="120" t="s">
        <v>30</v>
      </c>
      <c r="B12" s="121"/>
      <c r="C12" s="124"/>
      <c r="D12" s="122"/>
    </row>
    <row r="13" ht="25.7" customHeight="1" spans="1:4">
      <c r="A13" s="125" t="s">
        <v>31</v>
      </c>
      <c r="B13" s="126"/>
      <c r="C13" s="127">
        <v>61.8</v>
      </c>
      <c r="D13" s="122"/>
    </row>
    <row r="14" ht="30" customHeight="1" spans="1:3">
      <c r="A14" s="116" t="s">
        <v>32</v>
      </c>
      <c r="B14" s="116"/>
      <c r="C14" s="118"/>
    </row>
    <row r="15" ht="30" customHeight="1" spans="1:3">
      <c r="A15" s="106" t="s">
        <v>17</v>
      </c>
      <c r="B15" s="106"/>
      <c r="C15" s="118"/>
    </row>
  </sheetData>
  <mergeCells count="3">
    <mergeCell ref="A2:C2"/>
    <mergeCell ref="A14:C14"/>
    <mergeCell ref="A15:C15"/>
  </mergeCells>
  <pageMargins left="2.16527777777778" right="0.747916666666667" top="0.590277777777778" bottom="0.2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2" sqref="A2:C2"/>
    </sheetView>
  </sheetViews>
  <sheetFormatPr defaultColWidth="10" defaultRowHeight="13.5" outlineLevelCol="2"/>
  <cols>
    <col min="1" max="1" width="51.125" customWidth="1"/>
    <col min="2" max="2" width="24.25" customWidth="1"/>
    <col min="3" max="3" width="26.625" style="107" customWidth="1"/>
    <col min="4" max="4" width="9.75" customWidth="1"/>
  </cols>
  <sheetData>
    <row r="1" ht="14.25" customHeight="1" spans="1:1">
      <c r="A1" s="106" t="s">
        <v>33</v>
      </c>
    </row>
    <row r="2" ht="28.7" customHeight="1" spans="1:3">
      <c r="A2" s="96" t="s">
        <v>34</v>
      </c>
      <c r="B2" s="96"/>
      <c r="C2" s="96"/>
    </row>
    <row r="3" ht="14.25" customHeight="1" spans="1:3">
      <c r="A3" s="106"/>
      <c r="B3" s="106"/>
      <c r="C3" s="97" t="s">
        <v>2</v>
      </c>
    </row>
    <row r="4" ht="19.9" customHeight="1" spans="1:3">
      <c r="A4" s="108" t="s">
        <v>20</v>
      </c>
      <c r="B4" s="108" t="s">
        <v>21</v>
      </c>
      <c r="C4" s="109" t="s">
        <v>22</v>
      </c>
    </row>
    <row r="5" ht="25.7" customHeight="1" spans="1:3">
      <c r="A5" s="110" t="s">
        <v>35</v>
      </c>
      <c r="B5" s="111"/>
      <c r="C5" s="112">
        <v>59.58</v>
      </c>
    </row>
    <row r="6" ht="25.7" customHeight="1" spans="1:3">
      <c r="A6" s="110" t="s">
        <v>36</v>
      </c>
      <c r="B6" s="111"/>
      <c r="C6" s="112">
        <v>69.6</v>
      </c>
    </row>
    <row r="7" ht="25.7" customHeight="1" spans="1:3">
      <c r="A7" s="110" t="s">
        <v>37</v>
      </c>
      <c r="B7" s="111"/>
      <c r="C7" s="112">
        <v>12.65</v>
      </c>
    </row>
    <row r="8" ht="25.7" customHeight="1" spans="1:3">
      <c r="A8" s="110" t="s">
        <v>38</v>
      </c>
      <c r="B8" s="111"/>
      <c r="C8" s="112">
        <v>2.65</v>
      </c>
    </row>
    <row r="9" ht="25.7" customHeight="1" spans="1:3">
      <c r="A9" s="110" t="s">
        <v>39</v>
      </c>
      <c r="B9" s="111"/>
      <c r="C9" s="112">
        <v>69.58</v>
      </c>
    </row>
    <row r="10" ht="25.7" customHeight="1" spans="1:3">
      <c r="A10" s="110" t="s">
        <v>40</v>
      </c>
      <c r="B10" s="111"/>
      <c r="C10" s="112">
        <v>20.1</v>
      </c>
    </row>
    <row r="11" ht="25.7" customHeight="1" spans="1:3">
      <c r="A11" s="113" t="s">
        <v>41</v>
      </c>
      <c r="B11" s="114"/>
      <c r="C11" s="115">
        <v>89.68</v>
      </c>
    </row>
    <row r="12" ht="39" customHeight="1" spans="1:3">
      <c r="A12" s="116" t="s">
        <v>42</v>
      </c>
      <c r="B12" s="116"/>
      <c r="C12" s="117"/>
    </row>
    <row r="13" ht="39" customHeight="1" spans="1:3">
      <c r="A13" s="106" t="s">
        <v>17</v>
      </c>
      <c r="B13" s="106"/>
      <c r="C13" s="118"/>
    </row>
  </sheetData>
  <mergeCells count="3">
    <mergeCell ref="A2:C2"/>
    <mergeCell ref="A12:C12"/>
    <mergeCell ref="A13:C13"/>
  </mergeCells>
  <printOptions horizontalCentered="1"/>
  <pageMargins left="0.747916666666667" right="0.747916666666667" top="0.786805555555556" bottom="0.2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pane ySplit="4" topLeftCell="A5" activePane="bottomLeft" state="frozen"/>
      <selection/>
      <selection pane="bottomLeft" activeCell="A2" sqref="A2:C2"/>
    </sheetView>
  </sheetViews>
  <sheetFormatPr defaultColWidth="10" defaultRowHeight="13.5" outlineLevelCol="2"/>
  <cols>
    <col min="1" max="1" width="38.875" customWidth="1"/>
    <col min="2" max="2" width="18.75" customWidth="1"/>
    <col min="3" max="3" width="25" customWidth="1"/>
    <col min="4" max="4" width="9.75" customWidth="1"/>
  </cols>
  <sheetData>
    <row r="1" ht="14.25" customHeight="1" spans="1:1">
      <c r="A1" s="95" t="s">
        <v>43</v>
      </c>
    </row>
    <row r="2" ht="28.7" customHeight="1" spans="1:3">
      <c r="A2" s="96" t="s">
        <v>44</v>
      </c>
      <c r="B2" s="96"/>
      <c r="C2" s="96"/>
    </row>
    <row r="3" ht="14.25" customHeight="1" spans="3:3">
      <c r="C3" s="97" t="s">
        <v>2</v>
      </c>
    </row>
    <row r="4" ht="21.95" customHeight="1" spans="1:3">
      <c r="A4" s="98" t="s">
        <v>20</v>
      </c>
      <c r="B4" s="99" t="s">
        <v>45</v>
      </c>
      <c r="C4" s="98" t="s">
        <v>46</v>
      </c>
    </row>
    <row r="5" ht="19.9" customHeight="1" spans="1:3">
      <c r="A5" s="100" t="s">
        <v>47</v>
      </c>
      <c r="B5" s="101" t="s">
        <v>48</v>
      </c>
      <c r="C5" s="102">
        <f>C6+C8</f>
        <v>22.85</v>
      </c>
    </row>
    <row r="6" ht="19.9" customHeight="1" spans="1:3">
      <c r="A6" s="100" t="s">
        <v>49</v>
      </c>
      <c r="B6" s="101" t="s">
        <v>10</v>
      </c>
      <c r="C6" s="102">
        <v>10.2</v>
      </c>
    </row>
    <row r="7" ht="19.9" customHeight="1" spans="1:3">
      <c r="A7" s="100" t="s">
        <v>50</v>
      </c>
      <c r="B7" s="101" t="s">
        <v>11</v>
      </c>
      <c r="C7" s="102">
        <v>3</v>
      </c>
    </row>
    <row r="8" ht="19.9" customHeight="1" spans="1:3">
      <c r="A8" s="100" t="s">
        <v>51</v>
      </c>
      <c r="B8" s="101" t="s">
        <v>52</v>
      </c>
      <c r="C8" s="102">
        <v>12.65</v>
      </c>
    </row>
    <row r="9" ht="19.9" customHeight="1" spans="1:3">
      <c r="A9" s="103" t="s">
        <v>50</v>
      </c>
      <c r="B9" s="104" t="s">
        <v>13</v>
      </c>
      <c r="C9" s="105">
        <v>2.65</v>
      </c>
    </row>
    <row r="10" ht="19.9" customHeight="1" spans="1:3">
      <c r="A10" s="100" t="s">
        <v>53</v>
      </c>
      <c r="B10" s="101" t="s">
        <v>54</v>
      </c>
      <c r="C10" s="102">
        <f>C11+C12</f>
        <v>5.65</v>
      </c>
    </row>
    <row r="11" ht="19.9" customHeight="1" spans="1:3">
      <c r="A11" s="100" t="s">
        <v>49</v>
      </c>
      <c r="B11" s="101" t="s">
        <v>55</v>
      </c>
      <c r="C11" s="102">
        <v>3</v>
      </c>
    </row>
    <row r="12" ht="19.9" customHeight="1" spans="1:3">
      <c r="A12" s="103" t="s">
        <v>51</v>
      </c>
      <c r="B12" s="104" t="s">
        <v>56</v>
      </c>
      <c r="C12" s="105">
        <v>2.65</v>
      </c>
    </row>
    <row r="13" ht="19.9" customHeight="1" spans="1:3">
      <c r="A13" s="100" t="s">
        <v>57</v>
      </c>
      <c r="B13" s="101" t="s">
        <v>58</v>
      </c>
      <c r="C13" s="102">
        <f>C14+C15</f>
        <v>3.68</v>
      </c>
    </row>
    <row r="14" ht="19.9" customHeight="1" spans="1:3">
      <c r="A14" s="100" t="s">
        <v>49</v>
      </c>
      <c r="B14" s="101" t="s">
        <v>59</v>
      </c>
      <c r="C14" s="102">
        <v>1.64</v>
      </c>
    </row>
    <row r="15" ht="19.9" customHeight="1" spans="1:3">
      <c r="A15" s="103" t="s">
        <v>51</v>
      </c>
      <c r="B15" s="104" t="s">
        <v>60</v>
      </c>
      <c r="C15" s="105">
        <v>2.04</v>
      </c>
    </row>
    <row r="16" ht="19.9" customHeight="1" spans="1:3">
      <c r="A16" s="100" t="s">
        <v>61</v>
      </c>
      <c r="B16" s="101" t="s">
        <v>62</v>
      </c>
      <c r="C16" s="102">
        <f>C17+C20</f>
        <v>9.1</v>
      </c>
    </row>
    <row r="17" ht="19.9" customHeight="1" spans="1:3">
      <c r="A17" s="100" t="s">
        <v>49</v>
      </c>
      <c r="B17" s="101" t="s">
        <v>63</v>
      </c>
      <c r="C17" s="102">
        <v>6.1</v>
      </c>
    </row>
    <row r="18" ht="19.9" customHeight="1" spans="1:3">
      <c r="A18" s="100" t="s">
        <v>64</v>
      </c>
      <c r="B18" s="101"/>
      <c r="C18" s="102">
        <v>6.1</v>
      </c>
    </row>
    <row r="19" ht="19.9" customHeight="1" spans="1:3">
      <c r="A19" s="100" t="s">
        <v>65</v>
      </c>
      <c r="B19" s="101" t="s">
        <v>66</v>
      </c>
      <c r="C19" s="102"/>
    </row>
    <row r="20" ht="19.9" customHeight="1" spans="1:3">
      <c r="A20" s="100" t="s">
        <v>51</v>
      </c>
      <c r="B20" s="101" t="s">
        <v>67</v>
      </c>
      <c r="C20" s="102">
        <v>3</v>
      </c>
    </row>
    <row r="21" ht="19.9" customHeight="1" spans="1:3">
      <c r="A21" s="100" t="s">
        <v>64</v>
      </c>
      <c r="B21" s="101"/>
      <c r="C21" s="102">
        <v>3</v>
      </c>
    </row>
    <row r="22" ht="19.9" customHeight="1" spans="1:3">
      <c r="A22" s="103" t="s">
        <v>68</v>
      </c>
      <c r="B22" s="104" t="s">
        <v>69</v>
      </c>
      <c r="C22" s="105"/>
    </row>
    <row r="23" ht="19.9" customHeight="1" spans="1:3">
      <c r="A23" s="100" t="s">
        <v>70</v>
      </c>
      <c r="B23" s="101" t="s">
        <v>71</v>
      </c>
      <c r="C23" s="102">
        <f>C24+C25</f>
        <v>4.42</v>
      </c>
    </row>
    <row r="24" ht="19.9" customHeight="1" spans="1:3">
      <c r="A24" s="100" t="s">
        <v>49</v>
      </c>
      <c r="B24" s="101" t="s">
        <v>72</v>
      </c>
      <c r="C24" s="102">
        <v>1.92</v>
      </c>
    </row>
    <row r="25" ht="19.9" customHeight="1" spans="1:3">
      <c r="A25" s="103" t="s">
        <v>51</v>
      </c>
      <c r="B25" s="104" t="s">
        <v>73</v>
      </c>
      <c r="C25" s="105">
        <v>2.5</v>
      </c>
    </row>
    <row r="26" ht="28.5" customHeight="1" spans="1:3">
      <c r="A26" s="106" t="s">
        <v>74</v>
      </c>
      <c r="B26" s="106"/>
      <c r="C26" s="106"/>
    </row>
    <row r="27" ht="28.5" customHeight="1" spans="1:3">
      <c r="A27" s="106" t="s">
        <v>17</v>
      </c>
      <c r="B27" s="106"/>
      <c r="C27" s="106"/>
    </row>
  </sheetData>
  <mergeCells count="3">
    <mergeCell ref="A2:C2"/>
    <mergeCell ref="A26:C26"/>
    <mergeCell ref="A27:C27"/>
  </mergeCells>
  <pageMargins left="0.747916666666667" right="0.747916666666667" top="0.786805555555556" bottom="0.2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 sqref="A2:B2"/>
    </sheetView>
  </sheetViews>
  <sheetFormatPr defaultColWidth="10" defaultRowHeight="13.5" outlineLevelCol="2"/>
  <cols>
    <col min="1" max="1" width="69.75" style="1" customWidth="1"/>
    <col min="2" max="2" width="38.75" style="1" customWidth="1"/>
    <col min="3" max="3" width="9.75" style="1" customWidth="1"/>
    <col min="4" max="16384" width="10" style="1"/>
  </cols>
  <sheetData>
    <row r="1" ht="14.25" customHeight="1" spans="1:1">
      <c r="A1" s="64" t="s">
        <v>75</v>
      </c>
    </row>
    <row r="2" ht="28.7" customHeight="1" spans="1:2">
      <c r="A2" s="3" t="s">
        <v>76</v>
      </c>
      <c r="B2" s="3"/>
    </row>
    <row r="3" ht="14.25" customHeight="1" spans="1:2">
      <c r="A3" s="4" t="s">
        <v>2</v>
      </c>
      <c r="B3" s="4"/>
    </row>
    <row r="4" ht="25.5" customHeight="1" spans="1:3">
      <c r="A4" s="82" t="s">
        <v>77</v>
      </c>
      <c r="B4" s="83" t="s">
        <v>78</v>
      </c>
      <c r="C4" s="7"/>
    </row>
    <row r="5" ht="25.5" customHeight="1" spans="1:3">
      <c r="A5" s="84" t="s">
        <v>79</v>
      </c>
      <c r="B5" s="85">
        <v>126.7</v>
      </c>
      <c r="C5" s="7"/>
    </row>
    <row r="6" ht="25.5" customHeight="1" spans="1:3">
      <c r="A6" s="86" t="s">
        <v>80</v>
      </c>
      <c r="B6" s="87">
        <v>57.1</v>
      </c>
      <c r="C6" s="7"/>
    </row>
    <row r="7" ht="25.5" customHeight="1" spans="1:3">
      <c r="A7" s="88" t="s">
        <v>81</v>
      </c>
      <c r="B7" s="89">
        <v>69.6</v>
      </c>
      <c r="C7" s="7"/>
    </row>
    <row r="8" ht="25.5" customHeight="1" spans="1:3">
      <c r="A8" s="90" t="s">
        <v>82</v>
      </c>
      <c r="B8" s="91">
        <v>12</v>
      </c>
      <c r="C8" s="7"/>
    </row>
    <row r="9" ht="25.5" customHeight="1" spans="1:3">
      <c r="A9" s="92" t="s">
        <v>80</v>
      </c>
      <c r="B9" s="91">
        <v>4.5</v>
      </c>
      <c r="C9" s="7"/>
    </row>
    <row r="10" ht="25.5" customHeight="1" spans="1:3">
      <c r="A10" s="93" t="s">
        <v>81</v>
      </c>
      <c r="B10" s="94">
        <v>7.5</v>
      </c>
      <c r="C10" s="7"/>
    </row>
    <row r="11" ht="41.25" customHeight="1" spans="1:2">
      <c r="A11" s="2" t="s">
        <v>83</v>
      </c>
      <c r="B11" s="17"/>
    </row>
  </sheetData>
  <mergeCells count="3">
    <mergeCell ref="A2:B2"/>
    <mergeCell ref="A3:B3"/>
    <mergeCell ref="A11:B11"/>
  </mergeCells>
  <printOptions horizontalCentered="1"/>
  <pageMargins left="0.747916666666667" right="0.747916666666667" top="1.18055555555556" bottom="0.2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4" topLeftCell="A5" activePane="bottomLeft" state="frozen"/>
      <selection/>
      <selection pane="bottomLeft" activeCell="A2" sqref="A2:F2"/>
    </sheetView>
  </sheetViews>
  <sheetFormatPr defaultColWidth="10" defaultRowHeight="13.5"/>
  <cols>
    <col min="1" max="1" width="5.875" style="56" customWidth="1"/>
    <col min="2" max="2" width="35.5" style="56" customWidth="1"/>
    <col min="3" max="3" width="35.875" style="56" customWidth="1"/>
    <col min="4" max="4" width="17.25" style="56" customWidth="1"/>
    <col min="5" max="5" width="16.75" style="56" customWidth="1"/>
    <col min="6" max="6" width="32.25" style="56" customWidth="1"/>
    <col min="7" max="7" width="9.75" style="56" customWidth="1"/>
    <col min="8" max="16384" width="10" style="56"/>
  </cols>
  <sheetData>
    <row r="1" ht="14.25" customHeight="1" spans="1:1">
      <c r="A1" s="57" t="s">
        <v>84</v>
      </c>
    </row>
    <row r="2" ht="28.7" customHeight="1" spans="1:6">
      <c r="A2" s="58" t="s">
        <v>85</v>
      </c>
      <c r="B2" s="58"/>
      <c r="C2" s="58"/>
      <c r="D2" s="58"/>
      <c r="E2" s="58"/>
      <c r="F2" s="58"/>
    </row>
    <row r="3" ht="14.25" customHeight="1" spans="1:6">
      <c r="A3" s="73" t="s">
        <v>2</v>
      </c>
      <c r="B3" s="73"/>
      <c r="C3" s="73"/>
      <c r="D3" s="73"/>
      <c r="E3" s="73"/>
      <c r="F3" s="73"/>
    </row>
    <row r="4" ht="51" customHeight="1" spans="1:6">
      <c r="A4" s="74" t="s">
        <v>86</v>
      </c>
      <c r="B4" s="74" t="s">
        <v>87</v>
      </c>
      <c r="C4" s="74" t="s">
        <v>88</v>
      </c>
      <c r="D4" s="74" t="s">
        <v>89</v>
      </c>
      <c r="E4" s="74" t="s">
        <v>90</v>
      </c>
      <c r="F4" s="74" t="s">
        <v>91</v>
      </c>
    </row>
    <row r="5" ht="51" customHeight="1" spans="1:6">
      <c r="A5" s="61">
        <v>1</v>
      </c>
      <c r="B5" s="75" t="s">
        <v>92</v>
      </c>
      <c r="C5" s="76" t="s">
        <v>93</v>
      </c>
      <c r="D5" s="25" t="s">
        <v>94</v>
      </c>
      <c r="E5" s="75" t="s">
        <v>95</v>
      </c>
      <c r="F5" s="75">
        <v>1.8</v>
      </c>
    </row>
    <row r="6" ht="51" customHeight="1" spans="1:6">
      <c r="A6" s="61">
        <v>2</v>
      </c>
      <c r="B6" s="75" t="s">
        <v>96</v>
      </c>
      <c r="C6" s="76" t="s">
        <v>93</v>
      </c>
      <c r="D6" s="25" t="s">
        <v>94</v>
      </c>
      <c r="E6" s="75" t="s">
        <v>95</v>
      </c>
      <c r="F6" s="75">
        <v>0.2</v>
      </c>
    </row>
    <row r="7" ht="51" customHeight="1" spans="1:10">
      <c r="A7" s="61">
        <v>3</v>
      </c>
      <c r="B7" s="75" t="s">
        <v>97</v>
      </c>
      <c r="C7" s="76" t="s">
        <v>93</v>
      </c>
      <c r="D7" s="25" t="s">
        <v>98</v>
      </c>
      <c r="E7" s="75" t="s">
        <v>95</v>
      </c>
      <c r="F7" s="75">
        <v>0.6</v>
      </c>
      <c r="J7" s="77"/>
    </row>
    <row r="8" ht="51" customHeight="1" spans="1:6">
      <c r="A8" s="61">
        <v>4</v>
      </c>
      <c r="B8" s="75" t="s">
        <v>99</v>
      </c>
      <c r="C8" s="76" t="s">
        <v>93</v>
      </c>
      <c r="D8" s="25" t="s">
        <v>98</v>
      </c>
      <c r="E8" s="75" t="s">
        <v>95</v>
      </c>
      <c r="F8" s="75">
        <v>0.4</v>
      </c>
    </row>
    <row r="9" ht="51" customHeight="1" spans="1:6">
      <c r="A9" s="61">
        <v>5</v>
      </c>
      <c r="B9" s="75" t="s">
        <v>100</v>
      </c>
      <c r="C9" s="76" t="s">
        <v>101</v>
      </c>
      <c r="D9" s="25" t="s">
        <v>102</v>
      </c>
      <c r="E9" s="75" t="s">
        <v>95</v>
      </c>
      <c r="F9" s="75">
        <v>1</v>
      </c>
    </row>
    <row r="10" ht="51" customHeight="1" spans="1:8">
      <c r="A10" s="61">
        <v>6</v>
      </c>
      <c r="B10" s="75" t="s">
        <v>103</v>
      </c>
      <c r="C10" s="76" t="s">
        <v>104</v>
      </c>
      <c r="D10" s="25" t="s">
        <v>105</v>
      </c>
      <c r="E10" s="75" t="s">
        <v>95</v>
      </c>
      <c r="F10" s="75">
        <v>0.5</v>
      </c>
      <c r="H10" s="77"/>
    </row>
    <row r="11" ht="51" customHeight="1" spans="1:6">
      <c r="A11" s="78">
        <v>7</v>
      </c>
      <c r="B11" s="79" t="s">
        <v>106</v>
      </c>
      <c r="C11" s="80" t="s">
        <v>107</v>
      </c>
      <c r="D11" s="36" t="s">
        <v>108</v>
      </c>
      <c r="E11" s="81" t="s">
        <v>109</v>
      </c>
      <c r="F11" s="81">
        <v>3</v>
      </c>
    </row>
    <row r="12" ht="33" customHeight="1" spans="1:6">
      <c r="A12" s="63" t="s">
        <v>110</v>
      </c>
      <c r="B12" s="63"/>
      <c r="C12" s="63"/>
      <c r="D12" s="63"/>
      <c r="E12" s="63"/>
      <c r="F12" s="63"/>
    </row>
  </sheetData>
  <mergeCells count="3">
    <mergeCell ref="A2:F2"/>
    <mergeCell ref="A3:F3"/>
    <mergeCell ref="A12:F12"/>
  </mergeCells>
  <dataValidations count="1">
    <dataValidation type="list" allowBlank="1" showInputMessage="1" showErrorMessage="1" sqref="C9 C10 C5:C8">
      <formula1>[1]投向!#REF!</formula1>
    </dataValidation>
  </dataValidations>
  <printOptions horizontalCentered="1"/>
  <pageMargins left="0.747916666666667" right="0.747916666666667" top="1.18055555555556" bottom="0.275" header="0" footer="0"/>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2" sqref="A2:B2"/>
    </sheetView>
  </sheetViews>
  <sheetFormatPr defaultColWidth="10" defaultRowHeight="13.5" outlineLevelCol="2"/>
  <cols>
    <col min="1" max="1" width="46.25" style="1" customWidth="1"/>
    <col min="2" max="2" width="28.5" style="1" customWidth="1"/>
    <col min="3" max="3" width="9.75" style="1" customWidth="1"/>
    <col min="4" max="16384" width="10" style="1"/>
  </cols>
  <sheetData>
    <row r="1" ht="14.25" customHeight="1" spans="1:1">
      <c r="A1" s="64" t="s">
        <v>111</v>
      </c>
    </row>
    <row r="2" ht="28.7" customHeight="1" spans="1:2">
      <c r="A2" s="3" t="s">
        <v>112</v>
      </c>
      <c r="B2" s="3"/>
    </row>
    <row r="3" ht="30" customHeight="1" spans="1:2">
      <c r="A3" s="4" t="s">
        <v>2</v>
      </c>
      <c r="B3" s="4"/>
    </row>
    <row r="4" ht="30" customHeight="1" spans="1:3">
      <c r="A4" s="65" t="s">
        <v>20</v>
      </c>
      <c r="B4" s="66" t="s">
        <v>78</v>
      </c>
      <c r="C4" s="7"/>
    </row>
    <row r="5" ht="30" customHeight="1" spans="1:3">
      <c r="A5" s="67" t="s">
        <v>113</v>
      </c>
      <c r="B5" s="68">
        <v>126.7</v>
      </c>
      <c r="C5" s="7"/>
    </row>
    <row r="6" ht="30" customHeight="1" spans="1:3">
      <c r="A6" s="67" t="s">
        <v>80</v>
      </c>
      <c r="B6" s="69">
        <v>57.1</v>
      </c>
      <c r="C6" s="7"/>
    </row>
    <row r="7" ht="30" customHeight="1" spans="1:3">
      <c r="A7" s="67" t="s">
        <v>81</v>
      </c>
      <c r="B7" s="69">
        <v>69.6</v>
      </c>
      <c r="C7" s="7"/>
    </row>
    <row r="8" ht="30" customHeight="1" spans="1:3">
      <c r="A8" s="67" t="s">
        <v>114</v>
      </c>
      <c r="B8" s="70">
        <v>25</v>
      </c>
      <c r="C8" s="7"/>
    </row>
    <row r="9" ht="30" customHeight="1" spans="1:3">
      <c r="A9" s="67" t="s">
        <v>80</v>
      </c>
      <c r="B9" s="70">
        <v>4.9</v>
      </c>
      <c r="C9" s="7"/>
    </row>
    <row r="10" ht="30" customHeight="1" spans="1:3">
      <c r="A10" s="67" t="s">
        <v>81</v>
      </c>
      <c r="B10" s="70">
        <v>20.1</v>
      </c>
      <c r="C10" s="7"/>
    </row>
    <row r="11" ht="30" customHeight="1" spans="1:3">
      <c r="A11" s="67" t="s">
        <v>115</v>
      </c>
      <c r="B11" s="70">
        <v>12</v>
      </c>
      <c r="C11" s="7"/>
    </row>
    <row r="12" ht="30" customHeight="1" spans="1:3">
      <c r="A12" s="67" t="s">
        <v>80</v>
      </c>
      <c r="B12" s="70">
        <v>4.5</v>
      </c>
      <c r="C12" s="7"/>
    </row>
    <row r="13" ht="30" customHeight="1" spans="1:3">
      <c r="A13" s="67" t="s">
        <v>81</v>
      </c>
      <c r="B13" s="70">
        <v>7.5</v>
      </c>
      <c r="C13" s="7"/>
    </row>
    <row r="14" ht="30" customHeight="1" spans="1:3">
      <c r="A14" s="67" t="s">
        <v>116</v>
      </c>
      <c r="B14" s="70">
        <v>151.5</v>
      </c>
      <c r="C14" s="7"/>
    </row>
    <row r="15" ht="30" customHeight="1" spans="1:3">
      <c r="A15" s="67" t="s">
        <v>80</v>
      </c>
      <c r="B15" s="70">
        <v>61.8</v>
      </c>
      <c r="C15" s="7"/>
    </row>
    <row r="16" ht="30" customHeight="1" spans="1:3">
      <c r="A16" s="71" t="s">
        <v>81</v>
      </c>
      <c r="B16" s="72">
        <v>89.7</v>
      </c>
      <c r="C16" s="7"/>
    </row>
    <row r="17" ht="49.5" customHeight="1" spans="1:2">
      <c r="A17" s="2" t="s">
        <v>117</v>
      </c>
      <c r="B17" s="2"/>
    </row>
  </sheetData>
  <mergeCells count="3">
    <mergeCell ref="A2:B2"/>
    <mergeCell ref="A3:B3"/>
    <mergeCell ref="A17:B17"/>
  </mergeCells>
  <printOptions horizontalCentered="1"/>
  <pageMargins left="0.747916666666667" right="0.747916666666667" top="1.18055555555556" bottom="0.2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pane ySplit="4" topLeftCell="A5" activePane="bottomLeft" state="frozen"/>
      <selection/>
      <selection pane="bottomLeft" activeCell="A2" sqref="A2:F2"/>
    </sheetView>
  </sheetViews>
  <sheetFormatPr defaultColWidth="10" defaultRowHeight="13.5" outlineLevelCol="5"/>
  <cols>
    <col min="1" max="1" width="5.875" style="56" customWidth="1"/>
    <col min="2" max="3" width="30.75" style="56" customWidth="1"/>
    <col min="4" max="4" width="21.7833333333333" style="56" customWidth="1"/>
    <col min="5" max="5" width="16.75" style="56" customWidth="1"/>
    <col min="6" max="6" width="26.125" style="56" customWidth="1"/>
    <col min="7" max="7" width="9.75" style="56" customWidth="1"/>
    <col min="8" max="16384" width="10" style="56"/>
  </cols>
  <sheetData>
    <row r="1" ht="19.5" customHeight="1" spans="1:1">
      <c r="A1" s="57" t="s">
        <v>118</v>
      </c>
    </row>
    <row r="2" ht="28.7" customHeight="1" spans="1:6">
      <c r="A2" s="58" t="s">
        <v>119</v>
      </c>
      <c r="B2" s="58"/>
      <c r="C2" s="58"/>
      <c r="D2" s="58"/>
      <c r="E2" s="58"/>
      <c r="F2" s="58"/>
    </row>
    <row r="3" ht="14.25" customHeight="1" spans="1:6">
      <c r="A3" s="59" t="s">
        <v>2</v>
      </c>
      <c r="B3" s="59"/>
      <c r="C3" s="59"/>
      <c r="D3" s="59"/>
      <c r="E3" s="59"/>
      <c r="F3" s="59"/>
    </row>
    <row r="4" ht="24.2" customHeight="1" spans="1:6">
      <c r="A4" s="60" t="s">
        <v>86</v>
      </c>
      <c r="B4" s="60" t="s">
        <v>87</v>
      </c>
      <c r="C4" s="60" t="s">
        <v>88</v>
      </c>
      <c r="D4" s="60" t="s">
        <v>89</v>
      </c>
      <c r="E4" s="60" t="s">
        <v>90</v>
      </c>
      <c r="F4" s="60" t="s">
        <v>91</v>
      </c>
    </row>
    <row r="5" ht="29" customHeight="1" spans="1:6">
      <c r="A5" s="61">
        <v>1</v>
      </c>
      <c r="B5" s="62" t="s">
        <v>120</v>
      </c>
      <c r="C5" s="62" t="s">
        <v>93</v>
      </c>
      <c r="D5" s="62" t="s">
        <v>121</v>
      </c>
      <c r="E5" s="62" t="s">
        <v>95</v>
      </c>
      <c r="F5" s="62">
        <v>1.8</v>
      </c>
    </row>
    <row r="6" ht="29" customHeight="1" spans="1:6">
      <c r="A6" s="61">
        <v>2</v>
      </c>
      <c r="B6" s="62" t="s">
        <v>120</v>
      </c>
      <c r="C6" s="62" t="s">
        <v>93</v>
      </c>
      <c r="D6" s="62" t="s">
        <v>121</v>
      </c>
      <c r="E6" s="62" t="s">
        <v>95</v>
      </c>
      <c r="F6" s="62">
        <v>0.2</v>
      </c>
    </row>
    <row r="7" ht="29" customHeight="1" spans="1:6">
      <c r="A7" s="61">
        <v>3</v>
      </c>
      <c r="B7" s="62" t="s">
        <v>122</v>
      </c>
      <c r="C7" s="62" t="s">
        <v>93</v>
      </c>
      <c r="D7" s="62" t="s">
        <v>98</v>
      </c>
      <c r="E7" s="62" t="s">
        <v>95</v>
      </c>
      <c r="F7" s="62">
        <v>0.6</v>
      </c>
    </row>
    <row r="8" ht="29" customHeight="1" spans="1:6">
      <c r="A8" s="61">
        <v>4</v>
      </c>
      <c r="B8" s="62" t="s">
        <v>122</v>
      </c>
      <c r="C8" s="62" t="s">
        <v>93</v>
      </c>
      <c r="D8" s="62" t="s">
        <v>98</v>
      </c>
      <c r="E8" s="62" t="s">
        <v>95</v>
      </c>
      <c r="F8" s="62">
        <v>0.4</v>
      </c>
    </row>
    <row r="9" ht="29" customHeight="1" spans="1:6">
      <c r="A9" s="61">
        <v>5</v>
      </c>
      <c r="B9" s="62" t="s">
        <v>123</v>
      </c>
      <c r="C9" s="62" t="s">
        <v>101</v>
      </c>
      <c r="D9" s="25" t="s">
        <v>102</v>
      </c>
      <c r="E9" s="62" t="s">
        <v>95</v>
      </c>
      <c r="F9" s="62">
        <v>1</v>
      </c>
    </row>
    <row r="10" ht="29" customHeight="1" spans="1:6">
      <c r="A10" s="61">
        <v>6</v>
      </c>
      <c r="B10" s="62" t="s">
        <v>124</v>
      </c>
      <c r="C10" s="62" t="s">
        <v>104</v>
      </c>
      <c r="D10" s="62" t="s">
        <v>125</v>
      </c>
      <c r="E10" s="62" t="s">
        <v>95</v>
      </c>
      <c r="F10" s="62">
        <v>0.5</v>
      </c>
    </row>
    <row r="11" ht="29" customHeight="1" spans="1:6">
      <c r="A11" s="61">
        <v>7</v>
      </c>
      <c r="B11" s="62" t="s">
        <v>126</v>
      </c>
      <c r="C11" s="62" t="s">
        <v>127</v>
      </c>
      <c r="D11" s="25" t="s">
        <v>102</v>
      </c>
      <c r="E11" s="62" t="s">
        <v>109</v>
      </c>
      <c r="F11" s="62">
        <v>1.2</v>
      </c>
    </row>
    <row r="12" ht="29" customHeight="1" spans="1:6">
      <c r="A12" s="61">
        <v>8</v>
      </c>
      <c r="B12" s="62" t="s">
        <v>128</v>
      </c>
      <c r="C12" s="62" t="s">
        <v>129</v>
      </c>
      <c r="D12" s="25" t="s">
        <v>102</v>
      </c>
      <c r="E12" s="62" t="s">
        <v>109</v>
      </c>
      <c r="F12" s="62">
        <v>0.5</v>
      </c>
    </row>
    <row r="13" ht="29" customHeight="1" spans="1:6">
      <c r="A13" s="61">
        <v>9</v>
      </c>
      <c r="B13" s="62" t="s">
        <v>130</v>
      </c>
      <c r="C13" s="62" t="s">
        <v>93</v>
      </c>
      <c r="D13" s="25" t="s">
        <v>94</v>
      </c>
      <c r="E13" s="62" t="s">
        <v>109</v>
      </c>
      <c r="F13" s="62">
        <v>1.0975</v>
      </c>
    </row>
    <row r="14" ht="29" customHeight="1" spans="1:6">
      <c r="A14" s="61">
        <v>10</v>
      </c>
      <c r="B14" s="62" t="s">
        <v>131</v>
      </c>
      <c r="C14" s="62" t="s">
        <v>132</v>
      </c>
      <c r="D14" s="25" t="s">
        <v>102</v>
      </c>
      <c r="E14" s="62" t="s">
        <v>109</v>
      </c>
      <c r="F14" s="62">
        <v>0.3</v>
      </c>
    </row>
    <row r="15" ht="29" customHeight="1" spans="1:6">
      <c r="A15" s="61">
        <v>11</v>
      </c>
      <c r="B15" s="62" t="s">
        <v>133</v>
      </c>
      <c r="C15" s="62" t="s">
        <v>93</v>
      </c>
      <c r="D15" s="62" t="s">
        <v>134</v>
      </c>
      <c r="E15" s="62" t="s">
        <v>109</v>
      </c>
      <c r="F15" s="62">
        <v>0.3</v>
      </c>
    </row>
    <row r="16" ht="29" customHeight="1" spans="1:6">
      <c r="A16" s="61">
        <v>12</v>
      </c>
      <c r="B16" s="62" t="s">
        <v>135</v>
      </c>
      <c r="C16" s="62" t="s">
        <v>136</v>
      </c>
      <c r="D16" s="62" t="s">
        <v>134</v>
      </c>
      <c r="E16" s="62" t="s">
        <v>109</v>
      </c>
      <c r="F16" s="62">
        <v>1.1</v>
      </c>
    </row>
    <row r="17" ht="29" customHeight="1" spans="1:6">
      <c r="A17" s="61">
        <v>13</v>
      </c>
      <c r="B17" s="62" t="s">
        <v>137</v>
      </c>
      <c r="C17" s="62" t="s">
        <v>93</v>
      </c>
      <c r="D17" s="62" t="s">
        <v>134</v>
      </c>
      <c r="E17" s="62" t="s">
        <v>109</v>
      </c>
      <c r="F17" s="62">
        <v>0.1</v>
      </c>
    </row>
    <row r="18" ht="29" customHeight="1" spans="1:6">
      <c r="A18" s="61">
        <v>14</v>
      </c>
      <c r="B18" s="62" t="s">
        <v>138</v>
      </c>
      <c r="C18" s="62" t="s">
        <v>93</v>
      </c>
      <c r="D18" s="62" t="s">
        <v>134</v>
      </c>
      <c r="E18" s="62" t="s">
        <v>109</v>
      </c>
      <c r="F18" s="62">
        <v>0.1</v>
      </c>
    </row>
    <row r="19" ht="29" customHeight="1" spans="1:6">
      <c r="A19" s="61">
        <v>15</v>
      </c>
      <c r="B19" s="62" t="s">
        <v>139</v>
      </c>
      <c r="C19" s="62" t="s">
        <v>93</v>
      </c>
      <c r="D19" s="62" t="s">
        <v>134</v>
      </c>
      <c r="E19" s="62" t="s">
        <v>109</v>
      </c>
      <c r="F19" s="62">
        <v>0.2</v>
      </c>
    </row>
    <row r="20" ht="29" customHeight="1" spans="1:6">
      <c r="A20" s="61">
        <v>16</v>
      </c>
      <c r="B20" s="62" t="s">
        <v>140</v>
      </c>
      <c r="C20" s="62" t="s">
        <v>141</v>
      </c>
      <c r="D20" s="25" t="s">
        <v>94</v>
      </c>
      <c r="E20" s="62" t="s">
        <v>109</v>
      </c>
      <c r="F20" s="62">
        <v>0.3</v>
      </c>
    </row>
    <row r="21" ht="29" customHeight="1" spans="1:6">
      <c r="A21" s="61">
        <v>17</v>
      </c>
      <c r="B21" s="62" t="s">
        <v>92</v>
      </c>
      <c r="C21" s="62" t="s">
        <v>93</v>
      </c>
      <c r="D21" s="25" t="s">
        <v>94</v>
      </c>
      <c r="E21" s="62" t="s">
        <v>109</v>
      </c>
      <c r="F21" s="62">
        <v>1.4325</v>
      </c>
    </row>
    <row r="22" ht="29" customHeight="1" spans="1:6">
      <c r="A22" s="61">
        <v>18</v>
      </c>
      <c r="B22" s="62" t="s">
        <v>96</v>
      </c>
      <c r="C22" s="62" t="s">
        <v>93</v>
      </c>
      <c r="D22" s="25" t="s">
        <v>94</v>
      </c>
      <c r="E22" s="62" t="s">
        <v>109</v>
      </c>
      <c r="F22" s="62">
        <v>0.07</v>
      </c>
    </row>
    <row r="23" ht="29" customHeight="1" spans="1:6">
      <c r="A23" s="61">
        <v>19</v>
      </c>
      <c r="B23" s="62" t="s">
        <v>142</v>
      </c>
      <c r="C23" s="62" t="s">
        <v>93</v>
      </c>
      <c r="D23" s="25" t="s">
        <v>94</v>
      </c>
      <c r="E23" s="62" t="s">
        <v>109</v>
      </c>
      <c r="F23" s="62">
        <v>0.4</v>
      </c>
    </row>
    <row r="24" ht="29" customHeight="1" spans="1:6">
      <c r="A24" s="61">
        <v>20</v>
      </c>
      <c r="B24" s="62" t="s">
        <v>106</v>
      </c>
      <c r="C24" s="62" t="s">
        <v>143</v>
      </c>
      <c r="D24" s="62" t="s">
        <v>108</v>
      </c>
      <c r="E24" s="62" t="s">
        <v>144</v>
      </c>
      <c r="F24" s="62">
        <v>3</v>
      </c>
    </row>
    <row r="25" ht="29" customHeight="1" spans="1:6">
      <c r="A25" s="61">
        <v>21</v>
      </c>
      <c r="B25" s="62" t="s">
        <v>145</v>
      </c>
      <c r="C25" s="62" t="s">
        <v>143</v>
      </c>
      <c r="D25" s="62" t="s">
        <v>108</v>
      </c>
      <c r="E25" s="62" t="s">
        <v>144</v>
      </c>
      <c r="F25" s="62">
        <v>5</v>
      </c>
    </row>
    <row r="26" ht="29" customHeight="1" spans="1:6">
      <c r="A26" s="61">
        <v>22</v>
      </c>
      <c r="B26" s="62" t="s">
        <v>146</v>
      </c>
      <c r="C26" s="62" t="s">
        <v>147</v>
      </c>
      <c r="D26" s="62" t="s">
        <v>148</v>
      </c>
      <c r="E26" s="62" t="s">
        <v>149</v>
      </c>
      <c r="F26" s="62">
        <v>2</v>
      </c>
    </row>
    <row r="27" ht="29" customHeight="1" spans="1:6">
      <c r="A27" s="61">
        <v>23</v>
      </c>
      <c r="B27" s="62" t="s">
        <v>150</v>
      </c>
      <c r="C27" s="62" t="s">
        <v>147</v>
      </c>
      <c r="D27" s="62" t="s">
        <v>148</v>
      </c>
      <c r="E27" s="62" t="s">
        <v>149</v>
      </c>
      <c r="F27" s="62">
        <v>3</v>
      </c>
    </row>
    <row r="28" ht="33" customHeight="1" spans="1:6">
      <c r="A28" s="63" t="s">
        <v>151</v>
      </c>
      <c r="B28" s="63"/>
      <c r="C28" s="63"/>
      <c r="D28" s="63"/>
      <c r="E28" s="63"/>
      <c r="F28" s="63"/>
    </row>
  </sheetData>
  <mergeCells count="3">
    <mergeCell ref="A2:F2"/>
    <mergeCell ref="A3:F3"/>
    <mergeCell ref="A28:F28"/>
  </mergeCells>
  <dataValidations count="4">
    <dataValidation type="list" allowBlank="1" showInputMessage="1" showErrorMessage="1" sqref="C24 C25:C27">
      <formula1>[6]下拉选项!#REF!</formula1>
    </dataValidation>
    <dataValidation type="list" allowBlank="1" showInputMessage="1" showErrorMessage="1" sqref="C5 C9 C10 C6:C8">
      <formula1>[1]投向!#REF!</formula1>
    </dataValidation>
    <dataValidation type="list" allowBlank="1" showInputMessage="1" showErrorMessage="1" sqref="C13 C21:C23">
      <formula1>[5]下拉!#REF!</formula1>
    </dataValidation>
    <dataValidation type="list" allowBlank="1" showInputMessage="1" showErrorMessage="1" sqref="C14 C19 C20 C11:C12 C15:C16 C17:C18">
      <formula1>#REF!</formula1>
    </dataValidation>
  </dataValidations>
  <pageMargins left="0.747916666666667" right="0.747916666666667" top="0.511805555555556" bottom="0.275" header="0" footer="0"/>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A2" sqref="A2:G2"/>
    </sheetView>
  </sheetViews>
  <sheetFormatPr defaultColWidth="10" defaultRowHeight="13.5" outlineLevelCol="7"/>
  <cols>
    <col min="1" max="1" width="21.125" style="1" customWidth="1"/>
    <col min="2" max="7" width="20.75" style="1" customWidth="1"/>
    <col min="8" max="9" width="9.75" style="1" customWidth="1"/>
    <col min="10" max="16384" width="10" style="1"/>
  </cols>
  <sheetData>
    <row r="1" ht="14.25" customHeight="1" spans="1:1">
      <c r="A1" s="2" t="s">
        <v>152</v>
      </c>
    </row>
    <row r="2" ht="28.7" customHeight="1" spans="1:7">
      <c r="A2" s="3" t="s">
        <v>153</v>
      </c>
      <c r="B2" s="3"/>
      <c r="C2" s="3"/>
      <c r="D2" s="3"/>
      <c r="E2" s="3"/>
      <c r="F2" s="3"/>
      <c r="G2" s="3"/>
    </row>
    <row r="3" ht="14.25" customHeight="1" spans="1:7">
      <c r="A3" s="2"/>
      <c r="B3" s="2"/>
      <c r="G3" s="4" t="s">
        <v>2</v>
      </c>
    </row>
    <row r="4" ht="17.1" customHeight="1" spans="1:8">
      <c r="A4" s="39" t="s">
        <v>3</v>
      </c>
      <c r="B4" s="39" t="s">
        <v>4</v>
      </c>
      <c r="C4" s="39"/>
      <c r="D4" s="39"/>
      <c r="E4" s="40" t="s">
        <v>5</v>
      </c>
      <c r="F4" s="40"/>
      <c r="G4" s="40"/>
      <c r="H4" s="7"/>
    </row>
    <row r="5" ht="17.1" customHeight="1" spans="1:8">
      <c r="A5" s="41"/>
      <c r="B5" s="42"/>
      <c r="C5" s="43" t="s">
        <v>6</v>
      </c>
      <c r="D5" s="44" t="s">
        <v>7</v>
      </c>
      <c r="E5" s="45"/>
      <c r="F5" s="43" t="s">
        <v>6</v>
      </c>
      <c r="G5" s="46" t="s">
        <v>7</v>
      </c>
      <c r="H5" s="7"/>
    </row>
    <row r="6" ht="19.9" customHeight="1" spans="1:8">
      <c r="A6" s="47"/>
      <c r="B6" s="48" t="s">
        <v>9</v>
      </c>
      <c r="C6" s="49" t="s">
        <v>10</v>
      </c>
      <c r="D6" s="50" t="s">
        <v>11</v>
      </c>
      <c r="E6" s="48" t="s">
        <v>12</v>
      </c>
      <c r="F6" s="49" t="s">
        <v>13</v>
      </c>
      <c r="G6" s="51" t="s">
        <v>14</v>
      </c>
      <c r="H6" s="7"/>
    </row>
    <row r="7" ht="19.9" customHeight="1" spans="1:8">
      <c r="A7" s="52" t="s">
        <v>15</v>
      </c>
      <c r="B7" s="53">
        <v>126.7</v>
      </c>
      <c r="C7" s="54">
        <v>57.1</v>
      </c>
      <c r="D7" s="54">
        <v>69.6</v>
      </c>
      <c r="E7" s="53">
        <f>F7+G7</f>
        <v>126.4117</v>
      </c>
      <c r="F7" s="53">
        <v>56.8317</v>
      </c>
      <c r="G7" s="55">
        <v>69.58</v>
      </c>
      <c r="H7" s="7"/>
    </row>
    <row r="8" ht="24.75" customHeight="1" spans="1:7">
      <c r="A8" s="17" t="s">
        <v>154</v>
      </c>
      <c r="B8" s="17"/>
      <c r="C8" s="17"/>
      <c r="D8" s="17"/>
      <c r="E8" s="17"/>
      <c r="F8" s="17"/>
      <c r="G8" s="17"/>
    </row>
    <row r="9" ht="24.75" customHeight="1" spans="1:7">
      <c r="A9" s="2" t="s">
        <v>155</v>
      </c>
      <c r="B9" s="2"/>
      <c r="C9" s="2"/>
      <c r="D9" s="2"/>
      <c r="E9" s="2"/>
      <c r="F9" s="2"/>
      <c r="G9" s="2"/>
    </row>
  </sheetData>
  <mergeCells count="6">
    <mergeCell ref="A2:G2"/>
    <mergeCell ref="B4:D4"/>
    <mergeCell ref="E4:G4"/>
    <mergeCell ref="A8:G8"/>
    <mergeCell ref="A9:G9"/>
    <mergeCell ref="A4:A6"/>
  </mergeCells>
  <pageMargins left="0.747916666666667" right="0.747916666666667" top="1.57430555555556" bottom="0.275" header="0" footer="0"/>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陈海燕</cp:lastModifiedBy>
  <dcterms:created xsi:type="dcterms:W3CDTF">2019-06-25T09:25:00Z</dcterms:created>
  <cp:lastPrinted>2019-06-25T13:26:00Z</cp:lastPrinted>
  <dcterms:modified xsi:type="dcterms:W3CDTF">2019-10-16T06:55:07Z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