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Sheet1!$A$4:$H$71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<sst xmlns="http://schemas.openxmlformats.org/spreadsheetml/2006/main" count="288" uniqueCount="135">
  <si>
    <t>附件2</t>
  </si>
  <si>
    <t>万州区2024-2025年收回结余衔接金项目明细表</t>
  </si>
  <si>
    <t>单位：元</t>
  </si>
  <si>
    <t>序号</t>
  </si>
  <si>
    <t>预算单位</t>
  </si>
  <si>
    <t>项目名称</t>
  </si>
  <si>
    <t>预算金额</t>
  </si>
  <si>
    <t>一体化系统剩余金额</t>
  </si>
  <si>
    <t>收回金额</t>
  </si>
  <si>
    <t>备注</t>
  </si>
  <si>
    <t>主管部门</t>
  </si>
  <si>
    <t>合计</t>
  </si>
  <si>
    <t>*</t>
  </si>
  <si>
    <t>603001-重庆市万州区就业和人才中心（本级）</t>
  </si>
  <si>
    <t>50010124T000004472654-万州区2024年脱贫人口跨区域交通补助</t>
  </si>
  <si>
    <t>2024年结余衔接资金</t>
  </si>
  <si>
    <t>区就业人才中心</t>
  </si>
  <si>
    <t>609001-重庆市万州区医疗保障局（本级）</t>
  </si>
  <si>
    <t>50010124T000004473696-万州区2024年稳定脱贫人口参加城乡居民基本医疗保险补贴</t>
  </si>
  <si>
    <t>区医保局</t>
  </si>
  <si>
    <t>700004-重庆市农业广播电视学校万州区分校</t>
  </si>
  <si>
    <t>50010125T000004672009-万州区2024巩固拓展脱贫攻坚成果同乡村振兴有效衔接就业创业技能培训项目</t>
  </si>
  <si>
    <t>区农业农村委</t>
  </si>
  <si>
    <t>700018-重庆市万州区农业技术与机械推广中心</t>
  </si>
  <si>
    <t>50010124T000004472359-万州区2024年主要农作物新品种新技术引进试验示范</t>
  </si>
  <si>
    <t>50010124T000004472388-万州区2024年撂荒地复耕复种项目</t>
  </si>
  <si>
    <t>50010124T000004472417-万州区2024年综合农事服务与应急中心能力提升项目</t>
  </si>
  <si>
    <t>700019-重庆市万州区经济作物发展中心</t>
  </si>
  <si>
    <t>50010124T000004472687-万州区2024年经果林改造提升项目</t>
  </si>
  <si>
    <t>50010124T000004473110-万州区2024年“三峡天丛”茶叶品牌宣传推介项目</t>
  </si>
  <si>
    <t>50010124T000004473475-万州区2024年蔬菜基地巩固拓展项目</t>
  </si>
  <si>
    <t>701001-重庆市万州区水利局（重庆市万州区三峡水库管理局）（本级）</t>
  </si>
  <si>
    <t>50010124T000004473589-万州区龙沙镇2022年农村供水保障工程（2024年续建）</t>
  </si>
  <si>
    <t>区水利局</t>
  </si>
  <si>
    <t>50010124T000004473610-万州区罗田水厂2023年农村供水保障工程（2024年续建）</t>
  </si>
  <si>
    <t>50010124T000004473624-万州区新田镇小岭社区供水保障工程（2024年续建）</t>
  </si>
  <si>
    <t>701015-重庆市万州区中型水库管理中心</t>
  </si>
  <si>
    <t>50010124T000004473453-万州区登丰水库（葵花水厂）2023年供水保障工程（2024年续建）</t>
  </si>
  <si>
    <t>702006-重庆市万州区国有铁峰山林场</t>
  </si>
  <si>
    <t>50010124T000004472513-铁峰山林场食用菌仿野生栽培项目</t>
  </si>
  <si>
    <t>区林业局</t>
  </si>
  <si>
    <t>702007-重庆市万州区国有新田林场</t>
  </si>
  <si>
    <t>50010124T000004472604-万州区2024年国有新田林场油茶基地基础设施配套建设项目</t>
  </si>
  <si>
    <t>702008-重庆市万州区国有龙驹林场</t>
  </si>
  <si>
    <t>50010124T000004472348-万州区国有龙驹林场2023年灾后林区防火公路排危整修项目</t>
  </si>
  <si>
    <t>50010124T000004472445-万州区国有龙驹林场2023年灾后林区消防水池排危整修项目</t>
  </si>
  <si>
    <t>50010124T000004472476-万州区林下仿生态种植中药材建设项目</t>
  </si>
  <si>
    <t>702009-重庆市万州区国有分水林场</t>
  </si>
  <si>
    <t>50010124T000004468116-万州区国有分水林场生态茶园改建项目</t>
  </si>
  <si>
    <t>802001-重庆市万州区龙沙镇人民政府（本级）</t>
  </si>
  <si>
    <t>50010124T000004472920-万州区龙沙镇2023年农村供水保障工程（2024年续建）</t>
  </si>
  <si>
    <t>803001-重庆市万州区响水镇人民政府（本级）</t>
  </si>
  <si>
    <t>50010124T000004472987-万州区响水镇公议村2023年农村供水保障工程（2024年续建）</t>
  </si>
  <si>
    <t>805001-重庆市万州区瀼渡镇人民政府（本级）</t>
  </si>
  <si>
    <t>50010124T000004472301-万州区2024年粮食生产发展项目（瀼渡镇）</t>
  </si>
  <si>
    <t>809001-重庆市万州区高梁镇人民政府（本级）</t>
  </si>
  <si>
    <t>50010124T000004473076-万州区高梁镇2023年农村供水保障工程（2024年续建）</t>
  </si>
  <si>
    <t>50010124T000004473147-万州区高梁镇2024年镇乡容貌环境综合整治补助</t>
  </si>
  <si>
    <t>区城市管理局</t>
  </si>
  <si>
    <t>811001-重庆市万州区分水镇人民政府（本级）</t>
  </si>
  <si>
    <t>50010124T000004472637-万州区分水镇2021年农村供水保障工程（2024年续建）</t>
  </si>
  <si>
    <t>50010124T000004472663-万州区分水镇2023年农村供水保障工程（2024年续建）</t>
  </si>
  <si>
    <t>812001-重庆市万州区孙家镇人民政府（本级）</t>
  </si>
  <si>
    <t>50010124T000004472562-万州区孙家镇2023年农村农村供水保障工程（2024年续建）</t>
  </si>
  <si>
    <t>813001-重庆市万州区余家镇人民政府（本级）</t>
  </si>
  <si>
    <t>50010124T000004472219-万州区余家镇2024年镇乡容貌环境综合整治补助</t>
  </si>
  <si>
    <t>50010124T000004472237-万州区余家镇2023年农村供水保障工程（2024年续建）</t>
  </si>
  <si>
    <t>816001-重庆市万州区长岭镇人民政府（本级）</t>
  </si>
  <si>
    <t>50010124T000004474049-万州区长岭镇2023年农村供水保障工程（2024年续建）</t>
  </si>
  <si>
    <t>819001-重庆市万州区龙驹镇人民政府（本级）</t>
  </si>
  <si>
    <t>50010124T000004472747-万州区龙驹镇洪灾农村供水工程损毁修复项目</t>
  </si>
  <si>
    <t>820001-重庆市万州区走马镇人民政府（本级）</t>
  </si>
  <si>
    <t>50010124T000004473592-万州区2024年粮食生产发展项目（走马镇）</t>
  </si>
  <si>
    <t>50010124T000004473721-万州区走马镇2023年农村供水保障工程（2024年续建）</t>
  </si>
  <si>
    <t>822001-重庆市万州区太龙镇人民政府（本级）</t>
  </si>
  <si>
    <t>50010124T000004472495-万州区太龙镇万丰村2023年农村供水保障工程（2024年续建）</t>
  </si>
  <si>
    <t>824001-重庆市万州区太安镇人民政府（本级）</t>
  </si>
  <si>
    <t>50010124T000004472876-万州区太安镇凤凰社区雷达站2022年农村供水保障工程（2024年续建）</t>
  </si>
  <si>
    <t>831001-重庆市万州区黄柏乡人民政府（本级）</t>
  </si>
  <si>
    <t>50010124T000004472628-万州区黄柏乡2023年农村供水保障工程（2024年续建）</t>
  </si>
  <si>
    <t>832001-重庆市万州区溪口乡人民政府（本级）</t>
  </si>
  <si>
    <t>50010124T000004472183-万州区2024年粮食生产发展项目（溪口乡）</t>
  </si>
  <si>
    <t>833001-重庆市万州区燕山乡人民政府（本级）</t>
  </si>
  <si>
    <t>50010124T000004472678-万州区燕山乡2024年农村饮水工程运行管护经费</t>
  </si>
  <si>
    <t>835001-重庆市万州区梨树乡人民政府（本级）</t>
  </si>
  <si>
    <t>50010124T000004472385-万州区梨树乡2023年农村供水保障工程（2024年续建）</t>
  </si>
  <si>
    <t>839001-重庆市万州区地宝土家族乡人民政府（本级）</t>
  </si>
  <si>
    <t>50010124T000004472858-万州区2024年粮食生产发展项目（地宝土家族乡）</t>
  </si>
  <si>
    <t>849001-重庆市万州区高峰街道办事处（本级）</t>
  </si>
  <si>
    <t>50010124T000004473400-万州区高峰街道洪安村、吟水村2022年农村供水保障项目（2024年续建）</t>
  </si>
  <si>
    <t>850001-重庆市万州区天城街道办事处（本级）</t>
  </si>
  <si>
    <t>50010124T000004472993-万州区2024年粮食生产发展项目（天城街道）</t>
  </si>
  <si>
    <t>852001-重庆市万州区钟鼓楼街道办事处（本级）</t>
  </si>
  <si>
    <t>50010124T000004473676-万州区钟鼓楼街道2023年农村供水保障工程（2024年续建）</t>
  </si>
  <si>
    <t>50010125T000004803726-万州区龙沙镇海螺村2024年机耕道建设工程</t>
  </si>
  <si>
    <t>804001-重庆市万州区武陵镇人民政府（本级）</t>
  </si>
  <si>
    <t>50010125T000004802164-万州区武陵镇2024年粮油产业生产服务能力建设项目</t>
  </si>
  <si>
    <t>50010125T000004933961-万州区高梁镇2024年高梁大堰维修整治建设项目</t>
  </si>
  <si>
    <t>50010125T000004802272-万州区余家镇2024年贷款贴息项目</t>
  </si>
  <si>
    <t>700001-重庆市万州区农业农村委员会（本级）</t>
  </si>
  <si>
    <t>50010124T000004472723-万州区2024年产业便道建设项目</t>
  </si>
  <si>
    <t>700022-重庆市万州区乡村振兴服务中心</t>
  </si>
  <si>
    <t>50010125T000004675319-万州区2024年脱贫人口公益性岗位项目</t>
  </si>
  <si>
    <t>50010125T000004675330-万州区2024年就业帮扶车间建设补助项目</t>
  </si>
  <si>
    <t>701008-重庆市万州区水利工程管理站</t>
  </si>
  <si>
    <t>50010125T000004850579-万州区2023年罗田镇农村饮水水源整治工程（2024年续建）</t>
  </si>
  <si>
    <t>50010125T000004850603-万州区长岭镇2023年农村饮水水源整治工程（2024年续建）</t>
  </si>
  <si>
    <t>818001-重庆市万州区白羊镇人民政府（本级）</t>
  </si>
  <si>
    <t>50010125T000004850118-万州区2023年白羊镇农村饮水水源整治项目（2024年续建）</t>
  </si>
  <si>
    <t>50010125T000004850425-万州区2023年太安镇农村供水水源建设项目（2024年续建）</t>
  </si>
  <si>
    <t>837001-重庆市万州区恒合土家族乡人民政府（本级）</t>
  </si>
  <si>
    <t>50010125T000004850546-万州区恒合土家族乡2024年和美乡村建设项目</t>
  </si>
  <si>
    <t>50010125T000004850683-万州区恒合土家族乡2024年大米加工厂自动化设备升级改造项目</t>
  </si>
  <si>
    <t>851001-重庆市万州区陈家坝街道办事处（本级）</t>
  </si>
  <si>
    <t>50010125T000004850664-万州区2023年陈家坝街道农村饮水水源整治项目（2024年续建）</t>
  </si>
  <si>
    <t>700020-重庆市万州区畜牧产业发展中心</t>
  </si>
  <si>
    <t>50010125T000005063355-万州区2025年生态养殖技术推广项目</t>
  </si>
  <si>
    <t>2025年结余衔接资金</t>
  </si>
  <si>
    <t>中央-渝财农〔2024〕103号</t>
  </si>
  <si>
    <t>中央103</t>
  </si>
  <si>
    <t>50010125T000005063075-万州区2025年脱贫户产业补助项目</t>
  </si>
  <si>
    <t>中央-渝财农〔2025〕19号200万、渝财农〔2024〕103号23.42万</t>
  </si>
  <si>
    <t>中央19</t>
  </si>
  <si>
    <t>50010125T000005062451-万州区2025年脱贫人口公益性岗位项目</t>
  </si>
  <si>
    <t>中央-渝财农〔2025〕19号</t>
  </si>
  <si>
    <t>50010125T000005063068-万州区2025年脱贫人口小额信贷贴息项目</t>
  </si>
  <si>
    <t>50010125T000005062469-万州区2025年稳定脱贫人口和监测对象参加城乡居民基本医疗保险补贴项目</t>
  </si>
  <si>
    <t>50010125T000005061604-万州区溪口乡2025年枇杷产业提质增效项目</t>
  </si>
  <si>
    <t>50010126T000005174857-万州区国有龙驹林场2025年林下仿生态种植中药材项目</t>
  </si>
  <si>
    <t>706001-重庆市万州区供销合作社（本级）</t>
  </si>
  <si>
    <t>50010126T000005174102-万州区2025年化肥冬储贴息项目</t>
  </si>
  <si>
    <t>区供销合作社</t>
  </si>
  <si>
    <t>403001-重庆市万州区交通运输委员会（本级）</t>
  </si>
  <si>
    <t>50010125T000005068295-万州区2025年易地扶贫搬迁融资资金贴息项目</t>
  </si>
  <si>
    <t>区交通运输委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</si>
</sst>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 wrapText="1"/>
    </xf>
    <xf numFmtId="4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 wrapText="1"/>
    </xf>
    <xf numFmtId="4" fontId="0" fillId="0" borderId="0" xfId="0" applyNumberFormat="1" applyFont="1" applyFill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2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1"/>
  <sheetViews>
    <sheetView tabSelected="1" workbookViewId="0">
      <pane ySplit="5" topLeftCell="A60" activePane="bottomLeft" state="frozen"/>
      <selection/>
      <selection pane="bottomLeft" activeCell="C71" sqref="C71"/>
    </sheetView>
  </sheetViews>
  <sheetFormatPr defaultColWidth="9" defaultRowHeight="13.5"/>
  <cols>
    <col min="1" max="1" width="7" customWidth="1"/>
    <col min="2" max="2" width="23.875" customWidth="1"/>
    <col min="3" max="3" width="34.375" customWidth="1"/>
    <col min="4" max="4" width="14.625" customWidth="1"/>
    <col min="5" max="5" width="15.125" customWidth="1"/>
    <col min="6" max="6" width="15.5" customWidth="1"/>
    <col min="7" max="7" width="14.5" customWidth="1"/>
    <col min="8" max="8" width="15.5" customWidth="1"/>
    <col min="9" max="9" width="32.5" customWidth="1"/>
    <col min="10" max="10" width="11.125" customWidth="1"/>
    <col min="11" max="11" width="14.875" customWidth="1"/>
  </cols>
  <sheetData>
    <row r="1" spans="1:8">
      <c r="A1" s="1" t="s">
        <v>0</v>
      </c>
      <c r="B1" s="2"/>
      <c r="C1" s="2"/>
      <c r="D1" s="1"/>
      <c r="E1" s="1"/>
      <c r="F1" s="1"/>
      <c r="G1" s="1"/>
      <c r="H1" s="1"/>
    </row>
    <row r="2" ht="25.5" spans="1:8">
      <c r="A2" s="3" t="s">
        <v>1</v>
      </c>
      <c r="B2" s="4"/>
      <c r="C2" s="4"/>
      <c r="D2" s="3"/>
      <c r="E2" s="3"/>
      <c r="F2" s="3"/>
      <c r="G2" s="3"/>
      <c r="H2" s="3"/>
    </row>
    <row r="3" ht="20.25" spans="1:8">
      <c r="A3" s="5"/>
      <c r="B3" s="6"/>
      <c r="C3" s="6"/>
      <c r="D3" s="5"/>
      <c r="E3" s="5"/>
      <c r="F3" s="7" t="s">
        <v>2</v>
      </c>
      <c r="G3" s="7"/>
      <c r="H3" s="7"/>
    </row>
    <row r="4" ht="27" spans="1:8">
      <c r="A4" s="8" t="s">
        <v>3</v>
      </c>
      <c r="B4" s="9" t="s">
        <v>4</v>
      </c>
      <c r="C4" s="9" t="s">
        <v>5</v>
      </c>
      <c r="D4" s="8" t="s">
        <v>6</v>
      </c>
      <c r="E4" s="9" t="s">
        <v>7</v>
      </c>
      <c r="F4" s="8" t="s">
        <v>8</v>
      </c>
      <c r="G4" s="10" t="s">
        <v>9</v>
      </c>
      <c r="H4" s="8" t="s">
        <v>10</v>
      </c>
    </row>
    <row r="5" ht="30" customHeight="1" spans="1:8">
      <c r="A5" s="11" t="s">
        <v>11</v>
      </c>
      <c r="B5" s="11"/>
      <c r="C5" s="11"/>
      <c r="D5" s="11">
        <f>SUM(D6:D71)</f>
        <v>95622343.5</v>
      </c>
      <c r="E5" s="11">
        <f>SUM(E6:E71)</f>
        <v>29762056.43</v>
      </c>
      <c r="F5" s="11">
        <f>SUM(F6:F71)</f>
        <v>22906569.5</v>
      </c>
      <c r="G5" s="12" t="s">
        <v>12</v>
      </c>
      <c r="H5" s="11"/>
    </row>
    <row r="6" ht="36" customHeight="1" spans="1:8">
      <c r="A6" s="13">
        <f>ROW()-5</f>
        <v>1</v>
      </c>
      <c r="B6" s="14" t="s">
        <v>13</v>
      </c>
      <c r="C6" s="14" t="s">
        <v>14</v>
      </c>
      <c r="D6" s="11">
        <v>5952000</v>
      </c>
      <c r="E6" s="11">
        <v>1030.5</v>
      </c>
      <c r="F6" s="11">
        <v>1030.5</v>
      </c>
      <c r="G6" s="15" t="s">
        <v>15</v>
      </c>
      <c r="H6" s="11" t="s">
        <v>16</v>
      </c>
    </row>
    <row r="7" ht="48" customHeight="1" spans="1:8">
      <c r="A7" s="13">
        <f t="shared" ref="A7:A16" si="0">ROW()-5</f>
        <v>2</v>
      </c>
      <c r="B7" s="14" t="s">
        <v>17</v>
      </c>
      <c r="C7" s="14" t="s">
        <v>18</v>
      </c>
      <c r="D7" s="11">
        <v>2388000</v>
      </c>
      <c r="E7" s="11">
        <v>269330</v>
      </c>
      <c r="F7" s="11">
        <v>269330</v>
      </c>
      <c r="G7" s="15" t="s">
        <v>15</v>
      </c>
      <c r="H7" s="11" t="s">
        <v>19</v>
      </c>
    </row>
    <row r="8" ht="53" customHeight="1" spans="1:8">
      <c r="A8" s="13">
        <f t="shared" si="0"/>
        <v>3</v>
      </c>
      <c r="B8" s="14" t="s">
        <v>20</v>
      </c>
      <c r="C8" s="14" t="s">
        <v>21</v>
      </c>
      <c r="D8" s="11">
        <v>3000000</v>
      </c>
      <c r="E8" s="11">
        <v>7990</v>
      </c>
      <c r="F8" s="11">
        <v>7990</v>
      </c>
      <c r="G8" s="15" t="s">
        <v>15</v>
      </c>
      <c r="H8" s="11" t="s">
        <v>22</v>
      </c>
    </row>
    <row r="9" ht="36" customHeight="1" spans="1:8">
      <c r="A9" s="13">
        <f t="shared" si="0"/>
        <v>4</v>
      </c>
      <c r="B9" s="14" t="s">
        <v>23</v>
      </c>
      <c r="C9" s="14" t="s">
        <v>24</v>
      </c>
      <c r="D9" s="11">
        <v>1200000</v>
      </c>
      <c r="E9" s="11">
        <v>55643.94</v>
      </c>
      <c r="F9" s="11">
        <v>55643.94</v>
      </c>
      <c r="G9" s="15" t="s">
        <v>15</v>
      </c>
      <c r="H9" s="11" t="s">
        <v>22</v>
      </c>
    </row>
    <row r="10" ht="36" customHeight="1" spans="1:8">
      <c r="A10" s="13">
        <f t="shared" si="0"/>
        <v>5</v>
      </c>
      <c r="B10" s="14" t="s">
        <v>23</v>
      </c>
      <c r="C10" s="14" t="s">
        <v>25</v>
      </c>
      <c r="D10" s="11">
        <v>1773000</v>
      </c>
      <c r="E10" s="11">
        <v>786818.5</v>
      </c>
      <c r="F10" s="11">
        <v>786818.5</v>
      </c>
      <c r="G10" s="15" t="s">
        <v>15</v>
      </c>
      <c r="H10" s="11" t="s">
        <v>22</v>
      </c>
    </row>
    <row r="11" ht="36" customHeight="1" spans="1:8">
      <c r="A11" s="13">
        <f t="shared" si="0"/>
        <v>6</v>
      </c>
      <c r="B11" s="14" t="s">
        <v>23</v>
      </c>
      <c r="C11" s="14" t="s">
        <v>26</v>
      </c>
      <c r="D11" s="11">
        <v>3660000</v>
      </c>
      <c r="E11" s="11">
        <v>592200</v>
      </c>
      <c r="F11" s="11">
        <v>592200</v>
      </c>
      <c r="G11" s="15" t="s">
        <v>15</v>
      </c>
      <c r="H11" s="11" t="s">
        <v>22</v>
      </c>
    </row>
    <row r="12" ht="36" customHeight="1" spans="1:8">
      <c r="A12" s="13">
        <f t="shared" si="0"/>
        <v>7</v>
      </c>
      <c r="B12" s="14" t="s">
        <v>27</v>
      </c>
      <c r="C12" s="14" t="s">
        <v>28</v>
      </c>
      <c r="D12" s="11">
        <v>3645300</v>
      </c>
      <c r="E12" s="11">
        <v>224796</v>
      </c>
      <c r="F12" s="11">
        <v>224796</v>
      </c>
      <c r="G12" s="15" t="s">
        <v>15</v>
      </c>
      <c r="H12" s="11" t="s">
        <v>22</v>
      </c>
    </row>
    <row r="13" ht="36" customHeight="1" spans="1:8">
      <c r="A13" s="13">
        <f t="shared" si="0"/>
        <v>8</v>
      </c>
      <c r="B13" s="14" t="s">
        <v>27</v>
      </c>
      <c r="C13" s="14" t="s">
        <v>29</v>
      </c>
      <c r="D13" s="11">
        <v>1000000</v>
      </c>
      <c r="E13" s="11">
        <v>3270</v>
      </c>
      <c r="F13" s="11">
        <v>3270</v>
      </c>
      <c r="G13" s="15" t="s">
        <v>15</v>
      </c>
      <c r="H13" s="11" t="s">
        <v>22</v>
      </c>
    </row>
    <row r="14" ht="36" customHeight="1" spans="1:8">
      <c r="A14" s="13">
        <f t="shared" si="0"/>
        <v>9</v>
      </c>
      <c r="B14" s="14" t="s">
        <v>27</v>
      </c>
      <c r="C14" s="14" t="s">
        <v>30</v>
      </c>
      <c r="D14" s="11">
        <v>800000</v>
      </c>
      <c r="E14" s="11">
        <v>1500</v>
      </c>
      <c r="F14" s="11">
        <v>1500</v>
      </c>
      <c r="G14" s="15" t="s">
        <v>15</v>
      </c>
      <c r="H14" s="11" t="s">
        <v>22</v>
      </c>
    </row>
    <row r="15" ht="50" customHeight="1" spans="1:8">
      <c r="A15" s="13">
        <f t="shared" si="0"/>
        <v>10</v>
      </c>
      <c r="B15" s="14" t="s">
        <v>31</v>
      </c>
      <c r="C15" s="14" t="s">
        <v>32</v>
      </c>
      <c r="D15" s="11">
        <v>113100</v>
      </c>
      <c r="E15" s="11">
        <v>44088.82</v>
      </c>
      <c r="F15" s="11">
        <v>44088.82</v>
      </c>
      <c r="G15" s="15" t="s">
        <v>15</v>
      </c>
      <c r="H15" s="11" t="s">
        <v>33</v>
      </c>
    </row>
    <row r="16" ht="51" customHeight="1" spans="1:8">
      <c r="A16" s="13">
        <f t="shared" si="0"/>
        <v>11</v>
      </c>
      <c r="B16" s="14" t="s">
        <v>31</v>
      </c>
      <c r="C16" s="14" t="s">
        <v>34</v>
      </c>
      <c r="D16" s="11">
        <v>620000</v>
      </c>
      <c r="E16" s="11">
        <v>98646.53</v>
      </c>
      <c r="F16" s="11">
        <v>98646.53</v>
      </c>
      <c r="G16" s="15" t="s">
        <v>15</v>
      </c>
      <c r="H16" s="11" t="s">
        <v>33</v>
      </c>
    </row>
    <row r="17" ht="54" customHeight="1" spans="1:8">
      <c r="A17" s="13">
        <f t="shared" ref="A17:A26" si="1">ROW()-5</f>
        <v>12</v>
      </c>
      <c r="B17" s="14" t="s">
        <v>31</v>
      </c>
      <c r="C17" s="14" t="s">
        <v>35</v>
      </c>
      <c r="D17" s="11">
        <v>137800</v>
      </c>
      <c r="E17" s="11">
        <v>100423.46</v>
      </c>
      <c r="F17" s="11">
        <v>100423.46</v>
      </c>
      <c r="G17" s="15" t="s">
        <v>15</v>
      </c>
      <c r="H17" s="11" t="s">
        <v>33</v>
      </c>
    </row>
    <row r="18" ht="48" customHeight="1" spans="1:8">
      <c r="A18" s="13">
        <f t="shared" si="1"/>
        <v>13</v>
      </c>
      <c r="B18" s="14" t="s">
        <v>36</v>
      </c>
      <c r="C18" s="14" t="s">
        <v>37</v>
      </c>
      <c r="D18" s="11">
        <v>238100</v>
      </c>
      <c r="E18" s="11">
        <v>9734.36</v>
      </c>
      <c r="F18" s="11">
        <v>9734.36</v>
      </c>
      <c r="G18" s="15" t="s">
        <v>15</v>
      </c>
      <c r="H18" s="11" t="s">
        <v>33</v>
      </c>
    </row>
    <row r="19" ht="36" customHeight="1" spans="1:8">
      <c r="A19" s="13">
        <f t="shared" si="1"/>
        <v>14</v>
      </c>
      <c r="B19" s="14" t="s">
        <v>38</v>
      </c>
      <c r="C19" s="14" t="s">
        <v>39</v>
      </c>
      <c r="D19" s="11">
        <v>1050000</v>
      </c>
      <c r="E19" s="11">
        <v>32503.74</v>
      </c>
      <c r="F19" s="11">
        <v>32503.74</v>
      </c>
      <c r="G19" s="15" t="s">
        <v>15</v>
      </c>
      <c r="H19" s="11" t="s">
        <v>40</v>
      </c>
    </row>
    <row r="20" ht="56" customHeight="1" spans="1:8">
      <c r="A20" s="13">
        <f t="shared" si="1"/>
        <v>15</v>
      </c>
      <c r="B20" s="14" t="s">
        <v>41</v>
      </c>
      <c r="C20" s="14" t="s">
        <v>42</v>
      </c>
      <c r="D20" s="11">
        <v>1820000</v>
      </c>
      <c r="E20" s="11">
        <v>87885.15</v>
      </c>
      <c r="F20" s="11">
        <v>87885.15</v>
      </c>
      <c r="G20" s="15" t="s">
        <v>15</v>
      </c>
      <c r="H20" s="11" t="s">
        <v>40</v>
      </c>
    </row>
    <row r="21" ht="48" customHeight="1" spans="1:8">
      <c r="A21" s="13">
        <f t="shared" si="1"/>
        <v>16</v>
      </c>
      <c r="B21" s="14" t="s">
        <v>43</v>
      </c>
      <c r="C21" s="14" t="s">
        <v>44</v>
      </c>
      <c r="D21" s="11">
        <v>900000</v>
      </c>
      <c r="E21" s="11">
        <v>36026.69</v>
      </c>
      <c r="F21" s="11">
        <v>36026.69</v>
      </c>
      <c r="G21" s="15" t="s">
        <v>15</v>
      </c>
      <c r="H21" s="11" t="s">
        <v>40</v>
      </c>
    </row>
    <row r="22" ht="50" customHeight="1" spans="1:8">
      <c r="A22" s="13">
        <f t="shared" si="1"/>
        <v>17</v>
      </c>
      <c r="B22" s="14" t="s">
        <v>43</v>
      </c>
      <c r="C22" s="14" t="s">
        <v>45</v>
      </c>
      <c r="D22" s="11">
        <v>600000</v>
      </c>
      <c r="E22" s="11">
        <v>29330.82</v>
      </c>
      <c r="F22" s="11">
        <v>29330.82</v>
      </c>
      <c r="G22" s="15" t="s">
        <v>15</v>
      </c>
      <c r="H22" s="11" t="s">
        <v>40</v>
      </c>
    </row>
    <row r="23" ht="36" customHeight="1" spans="1:8">
      <c r="A23" s="13">
        <f t="shared" si="1"/>
        <v>18</v>
      </c>
      <c r="B23" s="14" t="s">
        <v>43</v>
      </c>
      <c r="C23" s="14" t="s">
        <v>46</v>
      </c>
      <c r="D23" s="11">
        <v>1200000</v>
      </c>
      <c r="E23" s="11">
        <v>17622.01</v>
      </c>
      <c r="F23" s="11">
        <v>17622.01</v>
      </c>
      <c r="G23" s="15" t="s">
        <v>15</v>
      </c>
      <c r="H23" s="11" t="s">
        <v>40</v>
      </c>
    </row>
    <row r="24" ht="36" customHeight="1" spans="1:8">
      <c r="A24" s="13">
        <f t="shared" si="1"/>
        <v>19</v>
      </c>
      <c r="B24" s="14" t="s">
        <v>47</v>
      </c>
      <c r="C24" s="14" t="s">
        <v>48</v>
      </c>
      <c r="D24" s="11">
        <v>1680000</v>
      </c>
      <c r="E24" s="11">
        <v>104925.37</v>
      </c>
      <c r="F24" s="11">
        <v>104925.37</v>
      </c>
      <c r="G24" s="15" t="s">
        <v>15</v>
      </c>
      <c r="H24" s="11" t="s">
        <v>40</v>
      </c>
    </row>
    <row r="25" ht="51" customHeight="1" spans="1:8">
      <c r="A25" s="13">
        <f t="shared" si="1"/>
        <v>20</v>
      </c>
      <c r="B25" s="14" t="s">
        <v>49</v>
      </c>
      <c r="C25" s="14" t="s">
        <v>50</v>
      </c>
      <c r="D25" s="11">
        <v>126796</v>
      </c>
      <c r="E25" s="11">
        <v>0.02</v>
      </c>
      <c r="F25" s="11">
        <v>0.02</v>
      </c>
      <c r="G25" s="15" t="s">
        <v>15</v>
      </c>
      <c r="H25" s="11" t="s">
        <v>33</v>
      </c>
    </row>
    <row r="26" ht="51" customHeight="1" spans="1:8">
      <c r="A26" s="13">
        <f t="shared" si="1"/>
        <v>21</v>
      </c>
      <c r="B26" s="14" t="s">
        <v>51</v>
      </c>
      <c r="C26" s="14" t="s">
        <v>52</v>
      </c>
      <c r="D26" s="11">
        <v>202779</v>
      </c>
      <c r="E26" s="11">
        <v>20.2</v>
      </c>
      <c r="F26" s="11">
        <v>20.2</v>
      </c>
      <c r="G26" s="15" t="s">
        <v>15</v>
      </c>
      <c r="H26" s="11" t="s">
        <v>33</v>
      </c>
    </row>
    <row r="27" ht="36" customHeight="1" spans="1:8">
      <c r="A27" s="13">
        <f t="shared" ref="A27:A36" si="2">ROW()-5</f>
        <v>22</v>
      </c>
      <c r="B27" s="14" t="s">
        <v>53</v>
      </c>
      <c r="C27" s="14" t="s">
        <v>54</v>
      </c>
      <c r="D27" s="11">
        <v>14794.01</v>
      </c>
      <c r="E27" s="11">
        <v>0.01</v>
      </c>
      <c r="F27" s="11">
        <v>0.01</v>
      </c>
      <c r="G27" s="15" t="s">
        <v>15</v>
      </c>
      <c r="H27" s="11" t="s">
        <v>22</v>
      </c>
    </row>
    <row r="28" ht="52" customHeight="1" spans="1:8">
      <c r="A28" s="13">
        <f t="shared" si="2"/>
        <v>23</v>
      </c>
      <c r="B28" s="14" t="s">
        <v>55</v>
      </c>
      <c r="C28" s="14" t="s">
        <v>56</v>
      </c>
      <c r="D28" s="11">
        <v>230400</v>
      </c>
      <c r="E28" s="11">
        <v>74549.06</v>
      </c>
      <c r="F28" s="11">
        <v>74549.06</v>
      </c>
      <c r="G28" s="15" t="s">
        <v>15</v>
      </c>
      <c r="H28" s="11" t="s">
        <v>33</v>
      </c>
    </row>
    <row r="29" ht="36" customHeight="1" spans="1:8">
      <c r="A29" s="13">
        <f t="shared" si="2"/>
        <v>24</v>
      </c>
      <c r="B29" s="14" t="s">
        <v>55</v>
      </c>
      <c r="C29" s="14" t="s">
        <v>57</v>
      </c>
      <c r="D29" s="11">
        <v>320000</v>
      </c>
      <c r="E29" s="11">
        <v>339.710000000006</v>
      </c>
      <c r="F29" s="11">
        <v>339.710000000006</v>
      </c>
      <c r="G29" s="15" t="s">
        <v>15</v>
      </c>
      <c r="H29" s="11" t="s">
        <v>58</v>
      </c>
    </row>
    <row r="30" ht="51" customHeight="1" spans="1:8">
      <c r="A30" s="13">
        <f t="shared" si="2"/>
        <v>25</v>
      </c>
      <c r="B30" s="14" t="s">
        <v>59</v>
      </c>
      <c r="C30" s="14" t="s">
        <v>60</v>
      </c>
      <c r="D30" s="11">
        <v>367127</v>
      </c>
      <c r="E30" s="11">
        <v>137127</v>
      </c>
      <c r="F30" s="11">
        <v>137127</v>
      </c>
      <c r="G30" s="15" t="s">
        <v>15</v>
      </c>
      <c r="H30" s="11" t="s">
        <v>33</v>
      </c>
    </row>
    <row r="31" ht="48" customHeight="1" spans="1:8">
      <c r="A31" s="13">
        <f t="shared" si="2"/>
        <v>26</v>
      </c>
      <c r="B31" s="14" t="s">
        <v>59</v>
      </c>
      <c r="C31" s="14" t="s">
        <v>61</v>
      </c>
      <c r="D31" s="11">
        <v>500600</v>
      </c>
      <c r="E31" s="11">
        <v>280600</v>
      </c>
      <c r="F31" s="11">
        <v>75697.39</v>
      </c>
      <c r="G31" s="15" t="s">
        <v>15</v>
      </c>
      <c r="H31" s="11" t="s">
        <v>33</v>
      </c>
    </row>
    <row r="32" ht="51" customHeight="1" spans="1:8">
      <c r="A32" s="13">
        <f t="shared" si="2"/>
        <v>27</v>
      </c>
      <c r="B32" s="14" t="s">
        <v>62</v>
      </c>
      <c r="C32" s="14" t="s">
        <v>63</v>
      </c>
      <c r="D32" s="11">
        <v>240000</v>
      </c>
      <c r="E32" s="11">
        <v>110000</v>
      </c>
      <c r="F32" s="11">
        <v>62353.77</v>
      </c>
      <c r="G32" s="15" t="s">
        <v>15</v>
      </c>
      <c r="H32" s="11" t="s">
        <v>33</v>
      </c>
    </row>
    <row r="33" ht="36" customHeight="1" spans="1:8">
      <c r="A33" s="13">
        <f t="shared" si="2"/>
        <v>28</v>
      </c>
      <c r="B33" s="14" t="s">
        <v>64</v>
      </c>
      <c r="C33" s="14" t="s">
        <v>65</v>
      </c>
      <c r="D33" s="11">
        <v>400000</v>
      </c>
      <c r="E33" s="11">
        <v>14.49</v>
      </c>
      <c r="F33" s="11">
        <v>14.49</v>
      </c>
      <c r="G33" s="15" t="s">
        <v>15</v>
      </c>
      <c r="H33" s="11" t="s">
        <v>58</v>
      </c>
    </row>
    <row r="34" ht="50" customHeight="1" spans="1:8">
      <c r="A34" s="13">
        <f t="shared" si="2"/>
        <v>29</v>
      </c>
      <c r="B34" s="14" t="s">
        <v>64</v>
      </c>
      <c r="C34" s="14" t="s">
        <v>66</v>
      </c>
      <c r="D34" s="11">
        <v>110000</v>
      </c>
      <c r="E34" s="11">
        <v>15484.65</v>
      </c>
      <c r="F34" s="11">
        <v>15484.65</v>
      </c>
      <c r="G34" s="15" t="s">
        <v>15</v>
      </c>
      <c r="H34" s="11" t="s">
        <v>33</v>
      </c>
    </row>
    <row r="35" ht="52" customHeight="1" spans="1:8">
      <c r="A35" s="13">
        <f t="shared" si="2"/>
        <v>30</v>
      </c>
      <c r="B35" s="14" t="s">
        <v>67</v>
      </c>
      <c r="C35" s="14" t="s">
        <v>68</v>
      </c>
      <c r="D35" s="11">
        <v>504994</v>
      </c>
      <c r="E35" s="11">
        <v>0.28</v>
      </c>
      <c r="F35" s="11">
        <v>0.28</v>
      </c>
      <c r="G35" s="15" t="s">
        <v>15</v>
      </c>
      <c r="H35" s="11" t="s">
        <v>33</v>
      </c>
    </row>
    <row r="36" ht="36" customHeight="1" spans="1:8">
      <c r="A36" s="13">
        <f t="shared" si="2"/>
        <v>31</v>
      </c>
      <c r="B36" s="14" t="s">
        <v>69</v>
      </c>
      <c r="C36" s="14" t="s">
        <v>70</v>
      </c>
      <c r="D36" s="11">
        <v>1200000</v>
      </c>
      <c r="E36" s="11">
        <v>3752.08</v>
      </c>
      <c r="F36" s="11">
        <v>3752.08</v>
      </c>
      <c r="G36" s="15" t="s">
        <v>15</v>
      </c>
      <c r="H36" s="11" t="s">
        <v>33</v>
      </c>
    </row>
    <row r="37" ht="36" customHeight="1" spans="1:8">
      <c r="A37" s="13">
        <f t="shared" ref="A37:A46" si="3">ROW()-5</f>
        <v>32</v>
      </c>
      <c r="B37" s="14" t="s">
        <v>71</v>
      </c>
      <c r="C37" s="14" t="s">
        <v>72</v>
      </c>
      <c r="D37" s="11">
        <v>1183403.49</v>
      </c>
      <c r="E37" s="11">
        <v>23.49</v>
      </c>
      <c r="F37" s="11">
        <v>23.49</v>
      </c>
      <c r="G37" s="15" t="s">
        <v>15</v>
      </c>
      <c r="H37" s="11" t="s">
        <v>22</v>
      </c>
    </row>
    <row r="38" ht="54" customHeight="1" spans="1:8">
      <c r="A38" s="13">
        <f t="shared" si="3"/>
        <v>33</v>
      </c>
      <c r="B38" s="14" t="s">
        <v>71</v>
      </c>
      <c r="C38" s="14" t="s">
        <v>73</v>
      </c>
      <c r="D38" s="11">
        <v>279800</v>
      </c>
      <c r="E38" s="11">
        <v>65717.54</v>
      </c>
      <c r="F38" s="11">
        <v>65717.54</v>
      </c>
      <c r="G38" s="15" t="s">
        <v>15</v>
      </c>
      <c r="H38" s="11" t="s">
        <v>33</v>
      </c>
    </row>
    <row r="39" ht="55" customHeight="1" spans="1:8">
      <c r="A39" s="13">
        <f t="shared" si="3"/>
        <v>34</v>
      </c>
      <c r="B39" s="14" t="s">
        <v>74</v>
      </c>
      <c r="C39" s="14" t="s">
        <v>75</v>
      </c>
      <c r="D39" s="11">
        <v>24730</v>
      </c>
      <c r="E39" s="11">
        <v>0.11</v>
      </c>
      <c r="F39" s="12">
        <v>0.11</v>
      </c>
      <c r="G39" s="15" t="s">
        <v>15</v>
      </c>
      <c r="H39" s="12" t="s">
        <v>33</v>
      </c>
    </row>
    <row r="40" ht="60" customHeight="1" spans="1:8">
      <c r="A40" s="13">
        <f t="shared" si="3"/>
        <v>35</v>
      </c>
      <c r="B40" s="14" t="s">
        <v>76</v>
      </c>
      <c r="C40" s="14" t="s">
        <v>77</v>
      </c>
      <c r="D40" s="11">
        <v>126049</v>
      </c>
      <c r="E40" s="11">
        <v>0.33</v>
      </c>
      <c r="F40" s="11">
        <v>0.33</v>
      </c>
      <c r="G40" s="15" t="s">
        <v>15</v>
      </c>
      <c r="H40" s="11" t="s">
        <v>33</v>
      </c>
    </row>
    <row r="41" ht="51" customHeight="1" spans="1:8">
      <c r="A41" s="13">
        <f t="shared" si="3"/>
        <v>36</v>
      </c>
      <c r="B41" s="14" t="s">
        <v>78</v>
      </c>
      <c r="C41" s="14" t="s">
        <v>79</v>
      </c>
      <c r="D41" s="11">
        <v>390000</v>
      </c>
      <c r="E41" s="11">
        <v>170000</v>
      </c>
      <c r="F41" s="11">
        <v>105427.53</v>
      </c>
      <c r="G41" s="15" t="s">
        <v>15</v>
      </c>
      <c r="H41" s="11" t="s">
        <v>33</v>
      </c>
    </row>
    <row r="42" ht="36" customHeight="1" spans="1:8">
      <c r="A42" s="13">
        <f t="shared" si="3"/>
        <v>37</v>
      </c>
      <c r="B42" s="14" t="s">
        <v>80</v>
      </c>
      <c r="C42" s="14" t="s">
        <v>81</v>
      </c>
      <c r="D42" s="11">
        <v>186124.02</v>
      </c>
      <c r="E42" s="11">
        <v>13.27</v>
      </c>
      <c r="F42" s="11">
        <v>13.27</v>
      </c>
      <c r="G42" s="15" t="s">
        <v>15</v>
      </c>
      <c r="H42" s="11" t="s">
        <v>22</v>
      </c>
    </row>
    <row r="43" ht="36" customHeight="1" spans="1:8">
      <c r="A43" s="13">
        <f t="shared" si="3"/>
        <v>38</v>
      </c>
      <c r="B43" s="14" t="s">
        <v>82</v>
      </c>
      <c r="C43" s="14" t="s">
        <v>83</v>
      </c>
      <c r="D43" s="15">
        <v>35000</v>
      </c>
      <c r="E43" s="11">
        <v>230</v>
      </c>
      <c r="F43" s="11">
        <v>230</v>
      </c>
      <c r="G43" s="15" t="s">
        <v>15</v>
      </c>
      <c r="H43" s="11" t="s">
        <v>33</v>
      </c>
    </row>
    <row r="44" ht="46" customHeight="1" spans="1:8">
      <c r="A44" s="13">
        <f t="shared" si="3"/>
        <v>39</v>
      </c>
      <c r="B44" s="14" t="s">
        <v>84</v>
      </c>
      <c r="C44" s="14" t="s">
        <v>85</v>
      </c>
      <c r="D44" s="11">
        <v>80940</v>
      </c>
      <c r="E44" s="11">
        <v>0.38</v>
      </c>
      <c r="F44" s="11">
        <v>0.38</v>
      </c>
      <c r="G44" s="15" t="s">
        <v>15</v>
      </c>
      <c r="H44" s="11" t="s">
        <v>33</v>
      </c>
    </row>
    <row r="45" ht="36" customHeight="1" spans="1:8">
      <c r="A45" s="13">
        <f t="shared" si="3"/>
        <v>40</v>
      </c>
      <c r="B45" s="14" t="s">
        <v>86</v>
      </c>
      <c r="C45" s="14" t="s">
        <v>87</v>
      </c>
      <c r="D45" s="11">
        <v>23946.74</v>
      </c>
      <c r="E45" s="11">
        <v>9.74</v>
      </c>
      <c r="F45" s="11">
        <v>9.74</v>
      </c>
      <c r="G45" s="15" t="s">
        <v>15</v>
      </c>
      <c r="H45" s="11" t="s">
        <v>22</v>
      </c>
    </row>
    <row r="46" ht="54" customHeight="1" spans="1:8">
      <c r="A46" s="13">
        <f t="shared" si="3"/>
        <v>41</v>
      </c>
      <c r="B46" s="14" t="s">
        <v>88</v>
      </c>
      <c r="C46" s="14" t="s">
        <v>89</v>
      </c>
      <c r="D46" s="11">
        <v>62378</v>
      </c>
      <c r="E46" s="11">
        <v>0.13</v>
      </c>
      <c r="F46" s="11">
        <v>0.13</v>
      </c>
      <c r="G46" s="15" t="s">
        <v>15</v>
      </c>
      <c r="H46" s="11" t="s">
        <v>33</v>
      </c>
    </row>
    <row r="47" ht="36" customHeight="1" spans="1:8">
      <c r="A47" s="13">
        <f t="shared" ref="A47:A56" si="4">ROW()-5</f>
        <v>42</v>
      </c>
      <c r="B47" s="14" t="s">
        <v>90</v>
      </c>
      <c r="C47" s="14" t="s">
        <v>91</v>
      </c>
      <c r="D47" s="11">
        <v>84476.09</v>
      </c>
      <c r="E47" s="11">
        <v>0.09</v>
      </c>
      <c r="F47" s="11">
        <v>0.09</v>
      </c>
      <c r="G47" s="15" t="s">
        <v>15</v>
      </c>
      <c r="H47" s="11" t="s">
        <v>22</v>
      </c>
    </row>
    <row r="48" ht="60" customHeight="1" spans="1:8">
      <c r="A48" s="13">
        <f t="shared" si="4"/>
        <v>43</v>
      </c>
      <c r="B48" s="14" t="s">
        <v>92</v>
      </c>
      <c r="C48" s="14" t="s">
        <v>93</v>
      </c>
      <c r="D48" s="11">
        <v>237700</v>
      </c>
      <c r="E48" s="11">
        <v>110172.5</v>
      </c>
      <c r="F48" s="11">
        <v>110172.5</v>
      </c>
      <c r="G48" s="15" t="s">
        <v>15</v>
      </c>
      <c r="H48" s="11" t="s">
        <v>33</v>
      </c>
    </row>
    <row r="49" ht="36" customHeight="1" spans="1:8">
      <c r="A49" s="13">
        <f t="shared" si="4"/>
        <v>44</v>
      </c>
      <c r="B49" s="14" t="s">
        <v>49</v>
      </c>
      <c r="C49" s="14" t="s">
        <v>94</v>
      </c>
      <c r="D49" s="15">
        <v>500000</v>
      </c>
      <c r="E49" s="11">
        <v>8112.57000000001</v>
      </c>
      <c r="F49" s="11">
        <v>8112.57</v>
      </c>
      <c r="G49" s="15" t="s">
        <v>15</v>
      </c>
      <c r="H49" s="11" t="s">
        <v>22</v>
      </c>
    </row>
    <row r="50" ht="36" customHeight="1" spans="1:8">
      <c r="A50" s="13">
        <f t="shared" si="4"/>
        <v>45</v>
      </c>
      <c r="B50" s="14" t="s">
        <v>95</v>
      </c>
      <c r="C50" s="14" t="s">
        <v>96</v>
      </c>
      <c r="D50" s="11">
        <v>600000</v>
      </c>
      <c r="E50" s="11">
        <v>1595</v>
      </c>
      <c r="F50" s="11">
        <v>1595</v>
      </c>
      <c r="G50" s="15" t="s">
        <v>15</v>
      </c>
      <c r="H50" s="11" t="s">
        <v>22</v>
      </c>
    </row>
    <row r="51" ht="36" customHeight="1" spans="1:8">
      <c r="A51" s="13">
        <f t="shared" si="4"/>
        <v>46</v>
      </c>
      <c r="B51" s="14" t="s">
        <v>55</v>
      </c>
      <c r="C51" s="14" t="s">
        <v>97</v>
      </c>
      <c r="D51" s="11">
        <v>150000</v>
      </c>
      <c r="E51" s="11">
        <v>5011.08</v>
      </c>
      <c r="F51" s="11">
        <v>5011.08</v>
      </c>
      <c r="G51" s="15" t="s">
        <v>15</v>
      </c>
      <c r="H51" s="11" t="s">
        <v>22</v>
      </c>
    </row>
    <row r="52" ht="36" customHeight="1" spans="1:8">
      <c r="A52" s="13">
        <f t="shared" si="4"/>
        <v>47</v>
      </c>
      <c r="B52" s="14" t="s">
        <v>64</v>
      </c>
      <c r="C52" s="14" t="s">
        <v>98</v>
      </c>
      <c r="D52" s="11">
        <v>50000</v>
      </c>
      <c r="E52" s="11">
        <v>19872.2</v>
      </c>
      <c r="F52" s="11">
        <v>19872.2</v>
      </c>
      <c r="G52" s="15" t="s">
        <v>15</v>
      </c>
      <c r="H52" s="11" t="s">
        <v>22</v>
      </c>
    </row>
    <row r="53" ht="36" customHeight="1" spans="1:8">
      <c r="A53" s="13">
        <f t="shared" si="4"/>
        <v>48</v>
      </c>
      <c r="B53" s="14" t="s">
        <v>99</v>
      </c>
      <c r="C53" s="14" t="s">
        <v>100</v>
      </c>
      <c r="D53" s="11">
        <v>570000</v>
      </c>
      <c r="E53" s="11">
        <v>340414.5</v>
      </c>
      <c r="F53" s="11">
        <v>340414.5</v>
      </c>
      <c r="G53" s="15" t="s">
        <v>15</v>
      </c>
      <c r="H53" s="11" t="s">
        <v>22</v>
      </c>
    </row>
    <row r="54" ht="36" customHeight="1" spans="1:8">
      <c r="A54" s="13">
        <f t="shared" si="4"/>
        <v>49</v>
      </c>
      <c r="B54" s="14" t="s">
        <v>101</v>
      </c>
      <c r="C54" s="14" t="s">
        <v>102</v>
      </c>
      <c r="D54" s="11">
        <v>6791806.15</v>
      </c>
      <c r="E54" s="11">
        <v>6.15</v>
      </c>
      <c r="F54" s="11">
        <v>6.15</v>
      </c>
      <c r="G54" s="15" t="s">
        <v>15</v>
      </c>
      <c r="H54" s="11" t="s">
        <v>22</v>
      </c>
    </row>
    <row r="55" ht="36" customHeight="1" spans="1:8">
      <c r="A55" s="13">
        <f t="shared" si="4"/>
        <v>50</v>
      </c>
      <c r="B55" s="14" t="s">
        <v>101</v>
      </c>
      <c r="C55" s="14" t="s">
        <v>103</v>
      </c>
      <c r="D55" s="11">
        <v>1200000</v>
      </c>
      <c r="E55" s="15">
        <v>144000</v>
      </c>
      <c r="F55" s="15">
        <v>144000</v>
      </c>
      <c r="G55" s="15" t="s">
        <v>15</v>
      </c>
      <c r="H55" s="15" t="s">
        <v>22</v>
      </c>
    </row>
    <row r="56" ht="57" customHeight="1" spans="1:8">
      <c r="A56" s="13">
        <f t="shared" si="4"/>
        <v>51</v>
      </c>
      <c r="B56" s="14" t="s">
        <v>104</v>
      </c>
      <c r="C56" s="14" t="s">
        <v>105</v>
      </c>
      <c r="D56" s="11">
        <v>77300</v>
      </c>
      <c r="E56" s="11">
        <v>31889.75</v>
      </c>
      <c r="F56" s="11">
        <v>3537.14000000001</v>
      </c>
      <c r="G56" s="15" t="s">
        <v>15</v>
      </c>
      <c r="H56" s="11" t="s">
        <v>33</v>
      </c>
    </row>
    <row r="57" ht="54" customHeight="1" spans="1:8">
      <c r="A57" s="13">
        <f t="shared" ref="A57:A62" si="5">ROW()-5</f>
        <v>52</v>
      </c>
      <c r="B57" s="14" t="s">
        <v>104</v>
      </c>
      <c r="C57" s="14" t="s">
        <v>106</v>
      </c>
      <c r="D57" s="15">
        <v>88600</v>
      </c>
      <c r="E57" s="11">
        <v>29900.29</v>
      </c>
      <c r="F57" s="11">
        <v>8962.26000000003</v>
      </c>
      <c r="G57" s="15" t="s">
        <v>15</v>
      </c>
      <c r="H57" s="11" t="s">
        <v>33</v>
      </c>
    </row>
    <row r="58" ht="51" customHeight="1" spans="1:8">
      <c r="A58" s="13">
        <f t="shared" si="5"/>
        <v>53</v>
      </c>
      <c r="B58" s="14" t="s">
        <v>107</v>
      </c>
      <c r="C58" s="14" t="s">
        <v>108</v>
      </c>
      <c r="D58" s="11">
        <v>129600</v>
      </c>
      <c r="E58" s="11">
        <v>47.73</v>
      </c>
      <c r="F58" s="11">
        <v>47.73</v>
      </c>
      <c r="G58" s="15" t="s">
        <v>15</v>
      </c>
      <c r="H58" s="11" t="s">
        <v>33</v>
      </c>
    </row>
    <row r="59" ht="52" customHeight="1" spans="1:8">
      <c r="A59" s="13">
        <f t="shared" si="5"/>
        <v>54</v>
      </c>
      <c r="B59" s="14" t="s">
        <v>76</v>
      </c>
      <c r="C59" s="14" t="s">
        <v>109</v>
      </c>
      <c r="D59" s="11">
        <v>201800</v>
      </c>
      <c r="E59" s="11">
        <v>34.99</v>
      </c>
      <c r="F59" s="12">
        <v>34.99</v>
      </c>
      <c r="G59" s="15" t="s">
        <v>15</v>
      </c>
      <c r="H59" s="12" t="s">
        <v>33</v>
      </c>
    </row>
    <row r="60" ht="36" customHeight="1" spans="1:8">
      <c r="A60" s="13">
        <f t="shared" si="5"/>
        <v>55</v>
      </c>
      <c r="B60" s="14" t="s">
        <v>110</v>
      </c>
      <c r="C60" s="14" t="s">
        <v>111</v>
      </c>
      <c r="D60" s="11">
        <v>1700000</v>
      </c>
      <c r="E60" s="11">
        <v>61999.6</v>
      </c>
      <c r="F60" s="12">
        <v>61999.6</v>
      </c>
      <c r="G60" s="15" t="s">
        <v>15</v>
      </c>
      <c r="H60" s="12" t="s">
        <v>22</v>
      </c>
    </row>
    <row r="61" ht="54" customHeight="1" spans="1:8">
      <c r="A61" s="13">
        <f t="shared" si="5"/>
        <v>56</v>
      </c>
      <c r="B61" s="14" t="s">
        <v>110</v>
      </c>
      <c r="C61" s="14" t="s">
        <v>112</v>
      </c>
      <c r="D61" s="11">
        <v>1225400</v>
      </c>
      <c r="E61" s="11">
        <v>320010</v>
      </c>
      <c r="F61" s="12">
        <v>20000</v>
      </c>
      <c r="G61" s="15" t="s">
        <v>15</v>
      </c>
      <c r="H61" s="12" t="s">
        <v>22</v>
      </c>
    </row>
    <row r="62" ht="52" customHeight="1" spans="1:8">
      <c r="A62" s="13">
        <f t="shared" si="5"/>
        <v>57</v>
      </c>
      <c r="B62" s="14" t="s">
        <v>113</v>
      </c>
      <c r="C62" s="14" t="s">
        <v>114</v>
      </c>
      <c r="D62" s="15">
        <v>250000</v>
      </c>
      <c r="E62" s="11">
        <v>27997.3</v>
      </c>
      <c r="F62" s="12">
        <v>27997.3</v>
      </c>
      <c r="G62" s="15" t="s">
        <v>15</v>
      </c>
      <c r="H62" s="12" t="s">
        <v>33</v>
      </c>
    </row>
    <row r="63" ht="36" customHeight="1" spans="1:11">
      <c r="A63" s="13">
        <f t="shared" ref="A63:A71" si="6">ROW()-5</f>
        <v>58</v>
      </c>
      <c r="B63" s="14" t="s">
        <v>115</v>
      </c>
      <c r="C63" s="14" t="s">
        <v>116</v>
      </c>
      <c r="D63" s="11">
        <v>4700000</v>
      </c>
      <c r="E63" s="11">
        <v>642185.16</v>
      </c>
      <c r="F63" s="12">
        <v>642185.16</v>
      </c>
      <c r="G63" s="16" t="s">
        <v>117</v>
      </c>
      <c r="H63" s="12" t="s">
        <v>22</v>
      </c>
      <c r="I63" t="s">
        <v>118</v>
      </c>
      <c r="J63" t="s">
        <v>119</v>
      </c>
      <c r="K63">
        <v>16574955.32</v>
      </c>
    </row>
    <row r="64" ht="36" customHeight="1" spans="1:11">
      <c r="A64" s="13">
        <f t="shared" si="6"/>
        <v>59</v>
      </c>
      <c r="B64" s="14" t="s">
        <v>99</v>
      </c>
      <c r="C64" s="14" t="s">
        <v>120</v>
      </c>
      <c r="D64" s="11">
        <v>4000000</v>
      </c>
      <c r="E64" s="11">
        <v>2234200</v>
      </c>
      <c r="F64" s="12">
        <v>2234200</v>
      </c>
      <c r="G64" s="16" t="s">
        <v>117</v>
      </c>
      <c r="H64" s="12" t="s">
        <v>22</v>
      </c>
      <c r="I64" s="17" t="s">
        <v>121</v>
      </c>
      <c r="J64" t="s">
        <v>122</v>
      </c>
      <c r="K64">
        <v>2535324</v>
      </c>
    </row>
    <row r="65" ht="36" customHeight="1" spans="1:11">
      <c r="A65" s="13">
        <f t="shared" si="6"/>
        <v>60</v>
      </c>
      <c r="B65" s="14" t="s">
        <v>99</v>
      </c>
      <c r="C65" s="14" t="s">
        <v>123</v>
      </c>
      <c r="D65" s="11">
        <v>5081100</v>
      </c>
      <c r="E65" s="11">
        <v>4080554</v>
      </c>
      <c r="F65" s="12">
        <v>399524</v>
      </c>
      <c r="G65" s="16" t="s">
        <v>117</v>
      </c>
      <c r="H65" s="12" t="s">
        <v>22</v>
      </c>
      <c r="I65" t="s">
        <v>124</v>
      </c>
      <c r="K65">
        <f>SUBTOTAL(9,K63:K64)</f>
        <v>19110279.32</v>
      </c>
    </row>
    <row r="66" ht="36" customHeight="1" spans="1:9">
      <c r="A66" s="13">
        <f t="shared" si="6"/>
        <v>61</v>
      </c>
      <c r="B66" s="14" t="s">
        <v>99</v>
      </c>
      <c r="C66" s="14" t="s">
        <v>125</v>
      </c>
      <c r="D66" s="11">
        <v>4949100</v>
      </c>
      <c r="E66" s="11">
        <v>4857241.24</v>
      </c>
      <c r="F66" s="12">
        <v>160000</v>
      </c>
      <c r="G66" s="16" t="s">
        <v>117</v>
      </c>
      <c r="H66" s="12" t="s">
        <v>22</v>
      </c>
      <c r="I66" t="s">
        <v>118</v>
      </c>
    </row>
    <row r="67" ht="53" customHeight="1" spans="1:9">
      <c r="A67" s="13">
        <f t="shared" si="6"/>
        <v>62</v>
      </c>
      <c r="B67" s="14" t="s">
        <v>99</v>
      </c>
      <c r="C67" s="14" t="s">
        <v>126</v>
      </c>
      <c r="D67" s="11">
        <v>1400000</v>
      </c>
      <c r="E67" s="11">
        <v>439220</v>
      </c>
      <c r="F67" s="12">
        <v>400000</v>
      </c>
      <c r="G67" s="16" t="s">
        <v>117</v>
      </c>
      <c r="H67" s="12" t="s">
        <v>22</v>
      </c>
      <c r="I67" t="s">
        <v>118</v>
      </c>
    </row>
    <row r="68" ht="36" customHeight="1" spans="1:9">
      <c r="A68" s="13">
        <f t="shared" si="6"/>
        <v>63</v>
      </c>
      <c r="B68" s="14" t="s">
        <v>80</v>
      </c>
      <c r="C68" s="14" t="s">
        <v>127</v>
      </c>
      <c r="D68" s="11">
        <v>460000</v>
      </c>
      <c r="E68" s="11">
        <v>423.9</v>
      </c>
      <c r="F68" s="11">
        <v>423.9</v>
      </c>
      <c r="G68" s="16" t="s">
        <v>117</v>
      </c>
      <c r="H68" s="12" t="s">
        <v>22</v>
      </c>
      <c r="I68" t="s">
        <v>118</v>
      </c>
    </row>
    <row r="69" ht="48" customHeight="1" spans="1:9">
      <c r="A69" s="13">
        <f t="shared" si="6"/>
        <v>64</v>
      </c>
      <c r="B69" s="14" t="s">
        <v>43</v>
      </c>
      <c r="C69" s="14" t="s">
        <v>128</v>
      </c>
      <c r="D69" s="11">
        <v>410000</v>
      </c>
      <c r="E69" s="11">
        <v>227220</v>
      </c>
      <c r="F69" s="12">
        <v>42000</v>
      </c>
      <c r="G69" s="16" t="s">
        <v>117</v>
      </c>
      <c r="H69" s="12" t="s">
        <v>40</v>
      </c>
      <c r="I69" t="s">
        <v>124</v>
      </c>
    </row>
    <row r="70" ht="36" customHeight="1" spans="1:9">
      <c r="A70" s="13">
        <f t="shared" si="6"/>
        <v>65</v>
      </c>
      <c r="B70" s="14" t="s">
        <v>129</v>
      </c>
      <c r="C70" s="14" t="s">
        <v>130</v>
      </c>
      <c r="D70" s="11">
        <v>600000</v>
      </c>
      <c r="E70" s="11">
        <v>120000</v>
      </c>
      <c r="F70" s="12">
        <v>93800</v>
      </c>
      <c r="G70" s="16" t="s">
        <v>117</v>
      </c>
      <c r="H70" s="12" t="s">
        <v>131</v>
      </c>
      <c r="I70" t="s">
        <v>124</v>
      </c>
    </row>
    <row r="71" ht="36" customHeight="1" spans="1:9">
      <c r="A71" s="13">
        <f t="shared" si="6"/>
        <v>66</v>
      </c>
      <c r="B71" s="14" t="s">
        <v>132</v>
      </c>
      <c r="C71" s="14" t="s">
        <v>133</v>
      </c>
      <c r="D71" s="11">
        <v>21778300</v>
      </c>
      <c r="E71" s="18">
        <v>12698300</v>
      </c>
      <c r="F71" s="11">
        <v>15138146.26</v>
      </c>
      <c r="G71" s="16" t="s">
        <v>117</v>
      </c>
      <c r="H71" s="11" t="s">
        <v>134</v>
      </c>
      <c r="I71" t="s">
        <v>118</v>
      </c>
    </row>
  </sheetData>
  <autoFilter ref="A4:H71">
    <extLst/>
  </autoFilter>
  <mergeCells count="3">
    <mergeCell ref="A2:H2"/>
    <mergeCell ref="F3:H3"/>
    <mergeCell ref="A5:C5"/>
  </mergeCells>
  <pageMargins left="0.751388888888889" right="0.751388888888889" top="1" bottom="1" header="0.5" footer="0.5"/>
  <pageSetup paperSize="9" scale="9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区财政局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冉冈</dc:creator>
  <cp:lastModifiedBy>Administrator</cp:lastModifiedBy>
  <dcterms:created xsi:type="dcterms:W3CDTF">2024-10-28T05:07:00Z</dcterms:created>
  <dcterms:modified xsi:type="dcterms:W3CDTF">2025-10-14T08:43:00Z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</Properties>
</file>