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Sheet2!$A$5:$O$22</definedName>
    <definedName name="_xlnm.Print_Titles" localSheetId="0">Sheet2!$2:$6</definedName>
    <definedName name="solver_opt" localSheetId="0" hidden="1">Sheet2!#REF!</definedName>
    <definedName name="solver_typ" localSheetId="0" hidden="1">3</definedName>
    <definedName name="solver_val" localSheetId="0" hidden="1">609.4</definedName>
    <definedName name="solver_adj" localSheetId="0" hidden="1">Sheet2!#REF!</definedName>
    <definedName name="solver_neg" localSheetId="0" hidden="1">1</definedName>
    <definedName name="solver_num" localSheetId="0" hidden="1">1</definedName>
    <definedName name="solver_lin" localSheetId="0" hidden="1">0</definedName>
    <definedName name="solver_eng" localSheetId="0" hidden="1">1</definedName>
    <definedName name="solver_ver" localSheetId="0" hidden="1">3</definedName>
    <definedName name="solver_lhs1" localSheetId="0" hidden="1">Sheet2!#REF!</definedName>
    <definedName name="solver_rel1" localSheetId="0" hidden="1">5</definedName>
    <definedName name="solver_rhs1" localSheetId="0" hidden="1">0</definedName>
    <definedName name="solver_pre" localSheetId="0" hidden="1">0.000001</definedName>
    <definedName name="solver_itr" localSheetId="0" hidden="1">0</definedName>
    <definedName name="solver_tim" localSheetId="0" hidden="1">0</definedName>
    <definedName name="solver_tol" localSheetId="0" hidden="1">0.01</definedName>
    <definedName name="solver_sho" localSheetId="0" hidden="1">0</definedName>
    <definedName name="solver_rlx" localSheetId="0" hidden="1">0</definedName>
    <definedName name="solver_nod" localSheetId="0" hidden="1">0</definedName>
    <definedName name="solver_mip" localSheetId="0" hidden="1">0</definedName>
    <definedName name="solver_scl" localSheetId="0" hidden="1">1</definedName>
    <definedName name="solver_cvg" localSheetId="0" hidden="1">0.0001</definedName>
    <definedName name="solver_drv" localSheetId="0" hidden="1">1</definedName>
    <definedName name="solver_msl" localSheetId="0" hidden="1">0</definedName>
    <definedName name="solver_ssz" localSheetId="0" hidden="1">100</definedName>
    <definedName name="solver_rsd" localSheetId="0" hidden="1">0</definedName>
    <definedName name="solver_rbv" localSheetId="0" hidden="1">1</definedName>
  </definedNames>
  <calcPr calcId="144525"/>
</workbook>
</file>

<file path=xl/sharedStrings.xml><?xml version="1.0" encoding="utf-8"?>
<sst xmlns="http://schemas.openxmlformats.org/spreadsheetml/2006/main" count="221" uniqueCount="96">
  <si>
    <t>附件：</t>
  </si>
  <si>
    <t>万州区2024年第三批财政衔接推进乡村振兴补助资金项目预算表</t>
  </si>
  <si>
    <t>序号</t>
  </si>
  <si>
    <t>项目业主
(预算单位）</t>
  </si>
  <si>
    <t>汇总项目
（一级项目）</t>
  </si>
  <si>
    <t>项目名称
（二级项目）</t>
  </si>
  <si>
    <t>预算金额
（万元）</t>
  </si>
  <si>
    <t>资金来源</t>
  </si>
  <si>
    <t>建设地点</t>
  </si>
  <si>
    <t>建设内容</t>
  </si>
  <si>
    <t>绩效目标</t>
  </si>
  <si>
    <t>项目直接监管责任部门</t>
  </si>
  <si>
    <t>支出功能分类科目</t>
  </si>
  <si>
    <t>部门支出经济分类</t>
  </si>
  <si>
    <t>业务归口科室</t>
  </si>
  <si>
    <t>备注</t>
  </si>
  <si>
    <t>合计</t>
  </si>
  <si>
    <t>*</t>
  </si>
  <si>
    <t>龙沙镇人民政府</t>
  </si>
  <si>
    <t>50010123A700700001163-农业产业类项目（B类）</t>
  </si>
  <si>
    <t>万州区龙沙镇2024年贷款贴息项目</t>
  </si>
  <si>
    <t>衔接资金-市级（渝财农〔2024〕56号）</t>
  </si>
  <si>
    <t>产业</t>
  </si>
  <si>
    <t>龙沙镇</t>
  </si>
  <si>
    <t>对政策性担保机构担保的农业产业化项目贷款贴息，全镇贴息户数31户，贷款金额在10-300万之间。</t>
  </si>
  <si>
    <t>通过实施该项目，31户产业业主降低产业发展资金使用成本，受益业主满意度达到95%以上。</t>
  </si>
  <si>
    <t>区农业农村委</t>
  </si>
  <si>
    <t>2130507-贷款奖补和贴息</t>
  </si>
  <si>
    <t>31205-利息补贴</t>
  </si>
  <si>
    <t>农业科</t>
  </si>
  <si>
    <t>万州区龙沙镇何院村2024年农田灌溉项目</t>
  </si>
  <si>
    <t>龙沙镇何院村</t>
  </si>
  <si>
    <t>修建泵站1座，安装dn110PE灌溉管网1800米。</t>
  </si>
  <si>
    <t>通过实施该项目，可解决500亩农田灌溉问题。</t>
  </si>
  <si>
    <t>2130504-农村基础设施建设</t>
  </si>
  <si>
    <t>31005-基础设施建设</t>
  </si>
  <si>
    <t>万州区龙沙镇雨台村2024年优质大米加工项目</t>
  </si>
  <si>
    <t>龙沙镇雨台村</t>
  </si>
  <si>
    <t>建设厂房100平方米，购置安装大米加工线一条及配套设施购。</t>
  </si>
  <si>
    <t>通过实施该项目，可实现日加工精米8吨以上，年加工精米500吨以上，提高雨台村大米销售单价0.4元/斤以上。</t>
  </si>
  <si>
    <t>2130505-生产发展</t>
  </si>
  <si>
    <t>万州区龙沙镇海螺村2024年粮油产业提质增效项目</t>
  </si>
  <si>
    <t>龙沙镇海螺村</t>
  </si>
  <si>
    <t>在海螺村、彭家、印合等村建立“粮油机械化生产和绿色防控千亩示范片”，海螺村集体经济组织购置油菜插秧机2台，购置油菜育苗盘10000张；购置风吸式杀虫灯80盏。</t>
  </si>
  <si>
    <t>通过实施该项目，海螺、彭家、印合等村1000亩油菜种植实现机械移栽，机械收割；安装风吸式杀虫灯可实现1000粮油作物绿色防控。</t>
  </si>
  <si>
    <t>31003-专用设备购置</t>
  </si>
  <si>
    <t>万州区龙沙镇2024年黄金钓场防护网项目</t>
  </si>
  <si>
    <t>龙沙镇黄金村</t>
  </si>
  <si>
    <t>安装黄金钓场防护网 1350 米，采用双边丝栏网，丝粗 5.0mm，对其进行封闭式围挡防护，安装2.5 米立柱 1450个。 300mm*300mm边沟开挖400米。</t>
  </si>
  <si>
    <t>通过实施该项目，可带动周边农户务工88人以上，其中至少2名长期务工，并带动周边农户农产品销售。</t>
  </si>
  <si>
    <t>万州区龙沙镇2024年富泽丰家防护网项目</t>
  </si>
  <si>
    <t>龙沙镇马岩村</t>
  </si>
  <si>
    <t>在马岩村蜂糖李基地安装防护网6000米，高度≥1.8米，柱子2000根，机械打孔，C20混凝土浇筑柱子底座。</t>
  </si>
  <si>
    <t>通过实施该项目，可减少业主年管护成本3万元以上，效益增加10万元以上，可带动周边5人以上的群众通过务工增收。</t>
  </si>
  <si>
    <t>万州区龙沙镇青龙村2024年公路加宽项目</t>
  </si>
  <si>
    <t>龙沙镇青龙村</t>
  </si>
  <si>
    <t>加宽青龙村竹制蒸笼加工厂公路50米，加宽2.5米，厚0.2米，堡坎120立方米。</t>
  </si>
  <si>
    <t>通过实施该项目，可新增就业岗位5个以上，每年可为业主节约运输成本3万元以上。</t>
  </si>
  <si>
    <t>万州区龙沙镇海螺村2024年机耕道建设工程</t>
  </si>
  <si>
    <t>海螺村硬化机耕道道1250米，宽3-3.5米，厚0.2米，C20砼浇筑。</t>
  </si>
  <si>
    <t>通过实施该项目，可解决全村群众出行以及农产品生产运输问题，每年可节约生产及运输成本3万元以上。</t>
  </si>
  <si>
    <t>余家镇人民政府</t>
  </si>
  <si>
    <t>万州区余家镇2024年贷款贴息项目</t>
  </si>
  <si>
    <t>余家镇相关村</t>
  </si>
  <si>
    <t>余家镇农业产业化项目贷款贴息10%，全镇贴息户数35户以上，贷款金额在10-70万之间。</t>
  </si>
  <si>
    <t>通过实施产业化项目贷款贴息，实现增强辖区产业发展动力。</t>
  </si>
  <si>
    <t>万州区余家镇安平村集体2024年花椒产业园配套仓储房建设项目</t>
  </si>
  <si>
    <t>余家镇安平村</t>
  </si>
  <si>
    <t>安平村集体花椒园仓储房建设200平米。</t>
  </si>
  <si>
    <t>通过建设花椒仓储房200平米，实现减少运营成本提高效益。</t>
  </si>
  <si>
    <t>万州区余家镇三河村集体2024年农副产品加工厂建设项目</t>
  </si>
  <si>
    <t>余家镇三河村</t>
  </si>
  <si>
    <t>新建农产品加工厂占地面积2000平米。挖一般土石方2950立方米，回填土石方1250立方米，搭建钢架管理房80平方米，搭建彩钢棚1500平米，铺设垫层及混凝土层1500平米，建围墙长200米高2.3米，水电配套，沼气池40立方米。</t>
  </si>
  <si>
    <t>通过实施农产品加工厂项目，实现增加农产品附加值，带动了群众务工30人以上，群众满意度达95%。</t>
  </si>
  <si>
    <t>高梁镇人民政府</t>
  </si>
  <si>
    <t>万州区高梁镇天鹅村集体四方堰塘公路水毁修复项目</t>
  </si>
  <si>
    <t>高梁镇天鹅村</t>
  </si>
  <si>
    <t>挡土墙长50米、高7米，新增波形护栏84米，挖运土方304立方米，路面恢复长50米、宽4.5米。</t>
  </si>
  <si>
    <t>通过水毁项目修复，有效解决天鹅1.2.5.6.7组村民多年反映的遗留问题，方便村民出行人数200余户800余人，解决萍敬养殖场、奇昌养殖场、锦和农业园、众康盛农业园等6个农业经营主体的生产生活出行，年可降低产业生产运输成本10万元以上，提高经济效益和社会效益。</t>
  </si>
  <si>
    <t>万州区高梁镇顺安村2024年山羊产业提质增效项目</t>
  </si>
  <si>
    <t>高梁镇顺安村</t>
  </si>
  <si>
    <t>整修山羊圈舍300平方米、新修化粪池75立方米、整修村集体鱼塘1亩，加装鱼塘周边安全防护栏85米。</t>
  </si>
  <si>
    <t>项目建成后，增加村集体固定资产10万元，可实现种养殖循环发展，年出栏山羊300只，产值20万元以上。</t>
  </si>
  <si>
    <t>万州区高梁镇沙坝村2024年产业融合发展项目</t>
  </si>
  <si>
    <t>高梁镇沙坝村</t>
  </si>
  <si>
    <t>添置柴火鸡设备10套、整治村集体鱼塘3亩。</t>
  </si>
  <si>
    <t>项目建成后，增加村集体固定资产15万元，年增加综合产值50万元以上。</t>
  </si>
  <si>
    <t>万州区高梁镇新店子社区2024年产业融合发展项目</t>
  </si>
  <si>
    <t>高梁镇新店子社区</t>
  </si>
  <si>
    <t>整修村集体鱼塘30亩；新修人行步道1000米；安装太阳能路灯10盏；完善渔家乐其他配套设施。</t>
  </si>
  <si>
    <t>项目建成后，增加村集体固定资产40万元，开展财政资金股权化改革，年增加村集体经济收入9600元，年增加渔家乐综合产值30万元。</t>
  </si>
  <si>
    <t>武陵镇人民政府</t>
  </si>
  <si>
    <t>万州区武陵镇2024年粮油产业生产服务能力建设项目</t>
  </si>
  <si>
    <t>武陵镇</t>
  </si>
  <si>
    <t>由村集体成立强村公司或自主经营，购买自走式旋耕机、收割机、拖拉机、拖车、植保无人机等各1-2台，以及配置转运跳板、维修设备、设备存放仓库等，用于开展粮油生产服务，提升农业生产机械化能力，降低生产成本，同时壮大村集体经济经营能力。</t>
  </si>
  <si>
    <t>通过项目实施，建成一支具备粮油生产耕作、施药、收割能力的服务体系，解决辖区粮食生产特别是高标准农田整治后期耕种问题，带动涉及农户农业生产，提升村集体经营性收入。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</si>
</sst>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0" borderId="0">
      <alignment vertical="center"/>
    </xf>
    <xf numFmtId="0" fontId="27" fillId="32" borderId="1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15年水利资金指标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2_2-1统计表_1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 4" xfId="51"/>
    <cellStyle name="常规_总表_1 2" xfId="52"/>
    <cellStyle name="常规 11" xfId="53"/>
    <cellStyle name="常规 2" xfId="54"/>
    <cellStyle name="常规 15" xfId="55"/>
    <cellStyle name="常规 18" xfId="56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" name="矩形 2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" name="矩形 3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" name="矩形 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7" name="矩形 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8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9" name="矩形 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0" name="矩形 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1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2" name="矩形 11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3" name="矩形 12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5" name="矩形 1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6" name="矩形 1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7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" name="矩形 1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9" name="矩形 1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0" name="矩形 1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1" name="矩形 2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" name="矩形 2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4" name="矩形 2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5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6" name="矩形 2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7" name="矩形 26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9" name="矩形 2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0" name="矩形 2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1" name="矩形 3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2" name="矩形 31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3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4" name="矩形 33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5" name="矩形 3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6" name="矩形 3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7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" name="矩形 3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9" name="矩形 3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0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1" name="矩形 4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" name="矩形 4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3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4" name="矩形 4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5" name="矩形 4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" name="矩形 4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8" name="矩形 47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9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0" name="矩形 49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" name="矩形 5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2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3" name="矩形 52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4" name="矩形 53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5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6" name="矩形 5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" name="矩形 5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9" name="矩形 5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0" name="矩形 5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1" name="矩形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2" name="矩形 61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3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4" name="矩形 6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5" name="矩形 6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7" name="矩形 66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8" name="矩形 67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9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70" name="矩形 6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71" name="矩形 7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72" name="矩形 71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73" name="矩形 72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75" name="矩形 74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76" name="矩形 7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77" name="矩形 7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79" name="矩形 7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0" name="矩形 7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1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2" name="矩形 8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3" name="矩形 8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4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5" name="矩形 8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86" name="矩形 8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87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88" name="矩形 87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89" name="矩形 88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91" name="矩形 9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92" name="矩形 9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93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94" name="矩形 93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95" name="矩形 94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96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97" name="矩形 9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98" name="矩形 9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99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00" name="矩形 9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01" name="矩形 10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02" name="矩形 101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03" name="矩形 10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04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05" name="矩形 10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06" name="矩形 10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07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08" name="矩形 107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09" name="矩形 10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10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11" name="矩形 11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12" name="矩形 11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13" name="矩形 112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14" name="矩形 113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15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16" name="矩形 11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17" name="矩形 11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18" name="矩形 11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19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0" name="矩形 11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1" name="矩形 12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2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3" name="矩形 12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4" name="矩形 12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5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6" name="矩形 12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27" name="矩形 12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28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29" name="矩形 128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30" name="矩形 129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31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32" name="矩形 13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33" name="矩形 13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34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35" name="矩形 134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36" name="矩形 135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37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38" name="矩形 13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39" name="矩形 13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40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41" name="矩形 14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42" name="矩形 14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43" name="矩形 14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44" name="矩形 14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45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46" name="矩形 14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47" name="矩形 14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48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49" name="矩形 14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50" name="矩形 14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51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52" name="矩形 15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53" name="矩形 15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54" name="矩形 153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55" name="矩形 154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56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157" name="矩形 15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58" name="矩形 15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59" name="矩形 15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0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1" name="矩形 1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2" name="矩形 16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3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4" name="矩形 16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5" name="矩形 16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6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7" name="矩形 16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168" name="矩形 16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69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70" name="矩形 169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71" name="矩形 17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72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173" name="矩形 17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74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75" name="矩形 174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76" name="矩形 175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77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78" name="矩形 17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79" name="矩形 17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0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1" name="矩形 18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2" name="矩形 18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83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84" name="矩形 183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185" name="矩形 184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6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7" name="矩形 18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8" name="矩形 18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89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90" name="矩形 18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191" name="矩形 19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92" name="矩形 191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93" name="矩形 19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94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95" name="矩形 19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196" name="矩形 19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97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98" name="矩形 197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199" name="矩形 19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00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01" name="矩形 20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02" name="矩形 20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03" name="矩形 202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04" name="矩形 203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05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06" name="矩形 20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07" name="矩形 20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08" name="矩形 20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09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0" name="矩形 20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1" name="矩形 21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2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3" name="矩形 21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4" name="矩形 21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5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6" name="矩形 21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17" name="矩形 21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18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19" name="矩形 218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20" name="矩形 219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21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22" name="矩形 22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23" name="矩形 22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24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25" name="矩形 224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26" name="矩形 225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27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28" name="矩形 22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29" name="矩形 22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30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31" name="矩形 23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32" name="矩形 23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3" name="矩形 23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4" name="矩形 23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5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6" name="矩形 23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37" name="矩形 23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38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39" name="矩形 23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40" name="矩形 23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41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42" name="矩形 24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43" name="矩形 24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44" name="矩形 243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45" name="矩形 244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46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47" name="矩形 24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48" name="矩形 24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49" name="矩形 24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0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1" name="矩形 25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2" name="矩形 25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3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4" name="矩形 25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5" name="矩形 25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6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7" name="矩形 25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58" name="矩形 25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59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60" name="矩形 259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61" name="矩形 2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62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63" name="矩形 26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264" name="矩形 26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65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66" name="矩形 265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267" name="矩形 266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68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69" name="矩形 26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70" name="矩形 26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71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72" name="矩形 27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273" name="矩形 27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74" name="矩形 27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75" name="矩形 27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76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77" name="矩形 27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278" name="矩形 27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79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0" name="矩形 27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1" name="矩形 28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2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3" name="矩形 28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284" name="矩形 28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85" name="矩形 284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86" name="矩形 28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87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288" name="矩形 28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89" name="矩形 28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0" name="矩形 28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1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2" name="矩形 29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3" name="矩形 29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4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5" name="矩形 29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6" name="矩形 29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7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8" name="矩形 29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299" name="矩形 29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0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1" name="矩形 30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2" name="矩形 30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3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4" name="矩形 30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05" name="矩形 30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06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07" name="矩形 306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08" name="矩形 307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09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10" name="矩形 30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11" name="矩形 31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12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13" name="矩形 31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14" name="矩形 31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15" name="矩形 31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16" name="矩形 31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17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18" name="矩形 31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19" name="矩形 31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0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1" name="矩形 32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2" name="矩形 32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3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4" name="矩形 32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25" name="矩形 32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26" name="矩形 32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27" name="矩形 32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28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29" name="矩形 328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0" name="矩形 32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1" name="矩形 33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2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3" name="矩形 33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4" name="矩形 33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5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6" name="矩形 33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7" name="矩形 33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8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39" name="矩形 33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40" name="矩形 33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41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42" name="矩形 34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43" name="矩形 34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44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45" name="矩形 34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46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47" name="矩形 346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48" name="矩形 347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49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0" name="矩形 34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1" name="矩形 35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2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3" name="矩形 35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4" name="矩形 35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55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56" name="矩形 355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57" name="矩形 356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8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59" name="矩形 358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60" name="矩形 35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61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62" name="矩形 36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63" name="矩形 36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64" name="矩形 363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65" name="矩形 36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66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67" name="矩形 36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368" name="矩形 36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69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70" name="矩形 369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71" name="矩形 37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72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73" name="矩形 37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374" name="矩形 37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75" name="矩形 374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76" name="矩形 37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77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378" name="矩形 37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79" name="矩形 37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0" name="矩形 37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1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2" name="矩形 38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3" name="矩形 38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4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5" name="矩形 38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6" name="矩形 38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7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8" name="矩形 38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389" name="矩形 38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0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1" name="矩形 39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2" name="矩形 39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3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4" name="矩形 39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395" name="矩形 39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96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97" name="矩形 396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398" name="矩形 397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399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00" name="矩形 399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01" name="矩形 40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02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03" name="矩形 40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04" name="矩形 40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05" name="矩形 404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06" name="矩形 40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07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08" name="矩形 40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09" name="矩形 40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0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1" name="矩形 41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2" name="矩形 41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3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4" name="矩形 41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15" name="矩形 41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16" name="矩形 415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17" name="矩形 41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18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19" name="矩形 418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0" name="矩形 41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1" name="矩形 42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2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3" name="矩形 42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4" name="矩形 42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5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6" name="矩形 42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7" name="矩形 42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8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29" name="矩形 42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30" name="矩形 42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1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2" name="矩形 431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3" name="矩形 43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4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5" name="矩形 43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36" name="矩形 435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37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38" name="矩形 437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39" name="矩形 438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0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1" name="矩形 44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2" name="矩形 44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3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4" name="矩形 44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45" name="矩形 44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46" name="矩形 44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47" name="矩形 44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48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49" name="矩形 44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50" name="矩形 44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1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2" name="矩形 45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3" name="矩形 45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4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5" name="矩形 45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56" name="矩形 45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57" name="矩形 45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58" name="矩形 45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59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60" name="矩形 459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1" name="矩形 4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2" name="矩形 46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3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4" name="矩形 46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5" name="矩形 46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6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7" name="矩形 46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8" name="矩形 46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69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70" name="矩形 46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471" name="矩形 47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2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3" name="矩形 47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4" name="矩形 47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5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6" name="矩形 475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477" name="矩形 47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78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79" name="矩形 478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480" name="矩形 479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1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2" name="矩形 48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3" name="矩形 48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4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5" name="矩形 48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486" name="矩形 48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87" name="矩形 48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88" name="矩形 48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89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90" name="矩形 48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491" name="矩形 49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2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3" name="矩形 49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4" name="矩形 49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5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6" name="矩形 49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497" name="矩形 496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98" name="矩形 49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499" name="矩形 498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00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01" name="矩形 50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2" name="矩形 50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3" name="矩形 50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4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5" name="矩形 50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6" name="矩形 50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7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8" name="矩形 50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09" name="矩形 50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10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11" name="矩形 51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12" name="矩形 51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3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4" name="矩形 51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5" name="矩形 51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6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17" name="矩形 51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18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19" name="矩形 518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20" name="矩形 519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1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2" name="矩形 52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3" name="矩形 52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4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5" name="矩形 52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26" name="矩形 52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27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28" name="矩形 527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29" name="矩形 528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0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1" name="矩形 53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2" name="矩形 53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3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4" name="矩形 53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35" name="矩形 53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36" name="矩形 535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37" name="矩形 53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38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39" name="矩形 53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40" name="矩形 53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1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2" name="矩形 541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3" name="矩形 54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4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5" name="矩形 54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46" name="矩形 54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47" name="矩形 546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48" name="矩形 54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49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50" name="矩形 549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1" name="矩形 55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2" name="矩形 55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3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4" name="矩形 55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5" name="矩形 55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6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7" name="矩形 55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8" name="矩形 55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59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60" name="矩形 55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61" name="矩形 5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2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3" name="矩形 562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4" name="矩形 56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5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6" name="矩形 565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567" name="矩形 56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68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69" name="矩形 568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570" name="矩形 569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1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2" name="矩形 571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3" name="矩形 57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4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5" name="矩形 57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576" name="矩形 57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77" name="矩形 576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78" name="矩形 57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79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80" name="矩形 57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581" name="矩形 58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2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3" name="矩形 582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4" name="矩形 58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5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6" name="矩形 58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587" name="矩形 586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88" name="矩形 587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89" name="矩形 588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90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591" name="矩形 59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2" name="矩形 59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3" name="矩形 59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4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5" name="矩形 59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6" name="矩形 59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7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8" name="矩形 59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599" name="矩形 59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00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01" name="矩形 60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02" name="矩形 60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3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4" name="矩形 603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5" name="矩形 60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6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7" name="矩形 60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08" name="矩形 607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09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10" name="矩形 609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11" name="矩形 61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2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3" name="矩形 612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4" name="矩形 61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5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6" name="矩形 615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17" name="矩形 61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18" name="矩形 617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19" name="矩形 61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20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21" name="矩形 62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22" name="矩形 621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3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4" name="矩形 623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5" name="矩形 62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6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7" name="矩形 626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28" name="矩形 627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29" name="矩形 628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30" name="矩形 629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31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32" name="矩形 631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3" name="矩形 63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4" name="矩形 63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5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6" name="矩形 635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7" name="矩形 63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8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39" name="矩形 638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40" name="矩形 63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41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42" name="矩形 641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43" name="矩形 64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4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5" name="矩形 644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6" name="矩形 645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7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8" name="矩形 647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49" name="矩形 648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50" name="Rectangle 6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51" name="矩形 650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22</xdr:row>
      <xdr:rowOff>83820</xdr:rowOff>
    </xdr:to>
    <xdr:sp>
      <xdr:nvSpPr>
        <xdr:cNvPr id="652" name="矩形 651" descr="(N)S815`}WV`{767D0LJW"/>
        <xdr:cNvSpPr>
          <a:spLocks noChangeAspect="1"/>
        </xdr:cNvSpPr>
      </xdr:nvSpPr>
      <xdr:spPr>
        <a:xfrm>
          <a:off x="2433955" y="160845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3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4" name="矩形 653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5" name="矩形 654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6" name="Rectangle 60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7" name="矩形 656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23</xdr:row>
      <xdr:rowOff>17145</xdr:rowOff>
    </xdr:to>
    <xdr:sp>
      <xdr:nvSpPr>
        <xdr:cNvPr id="658" name="矩形 657" descr="(N)S815`}WV`{767D0LJW"/>
        <xdr:cNvSpPr>
          <a:spLocks noChangeAspect="1"/>
        </xdr:cNvSpPr>
      </xdr:nvSpPr>
      <xdr:spPr>
        <a:xfrm>
          <a:off x="2433955" y="160845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59" name="矩形 658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60" name="矩形 659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61" name="Rectangle 60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62" name="矩形 661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35560</xdr:rowOff>
    </xdr:to>
    <xdr:sp>
      <xdr:nvSpPr>
        <xdr:cNvPr id="663" name="矩形 662" descr="(N)S815`}WV`{767D0LJW"/>
        <xdr:cNvSpPr>
          <a:spLocks noChangeAspect="1"/>
        </xdr:cNvSpPr>
      </xdr:nvSpPr>
      <xdr:spPr>
        <a:xfrm>
          <a:off x="2433955" y="160845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4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5" name="矩形 664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6" name="矩形 665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7" name="Rectangle 60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8" name="矩形 667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36195</xdr:rowOff>
    </xdr:to>
    <xdr:sp>
      <xdr:nvSpPr>
        <xdr:cNvPr id="669" name="矩形 668" descr="(N)S815`}WV`{767D0LJW"/>
        <xdr:cNvSpPr>
          <a:spLocks noChangeAspect="1"/>
        </xdr:cNvSpPr>
      </xdr:nvSpPr>
      <xdr:spPr>
        <a:xfrm>
          <a:off x="2433955" y="160845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70" name="矩形 669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71" name="矩形 67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72" name="Rectangle 60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24</xdr:row>
      <xdr:rowOff>121285</xdr:rowOff>
    </xdr:to>
    <xdr:sp>
      <xdr:nvSpPr>
        <xdr:cNvPr id="673" name="矩形 672" descr="(N)S815`}WV`{767D0LJW"/>
        <xdr:cNvSpPr>
          <a:spLocks noChangeAspect="1"/>
        </xdr:cNvSpPr>
      </xdr:nvSpPr>
      <xdr:spPr>
        <a:xfrm>
          <a:off x="2433955" y="160845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4" name="矩形 67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5" name="矩形 674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6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7" name="矩形 676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8" name="矩形 677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79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80" name="矩形 679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81" name="矩形 68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82" name="Rectangle 60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83" name="矩形 682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46355</xdr:rowOff>
    </xdr:to>
    <xdr:sp>
      <xdr:nvSpPr>
        <xdr:cNvPr id="684" name="矩形 683" descr="(N)S815`}WV`{767D0LJW"/>
        <xdr:cNvSpPr>
          <a:spLocks noChangeAspect="1"/>
        </xdr:cNvSpPr>
      </xdr:nvSpPr>
      <xdr:spPr>
        <a:xfrm>
          <a:off x="2433955" y="160845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85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86" name="矩形 685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87" name="矩形 686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88" name="Rectangle 60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419100</xdr:colOff>
      <xdr:row>25</xdr:row>
      <xdr:rowOff>45720</xdr:rowOff>
    </xdr:to>
    <xdr:sp>
      <xdr:nvSpPr>
        <xdr:cNvPr id="689" name="矩形 688" descr="(N)S815`}WV`{767D0LJW"/>
        <xdr:cNvSpPr>
          <a:spLocks noChangeAspect="1"/>
        </xdr:cNvSpPr>
      </xdr:nvSpPr>
      <xdr:spPr>
        <a:xfrm>
          <a:off x="2433955" y="160845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pane ySplit="6" topLeftCell="A7" activePane="bottomLeft" state="frozen"/>
      <selection/>
      <selection pane="bottomLeft" activeCell="I7" sqref="I7"/>
    </sheetView>
  </sheetViews>
  <sheetFormatPr defaultColWidth="8.79166666666667" defaultRowHeight="12"/>
  <cols>
    <col min="1" max="1" width="5.85833333333333" style="2" customWidth="1"/>
    <col min="2" max="3" width="13.0416666666667" style="2" customWidth="1"/>
    <col min="4" max="4" width="27.8166666666667" style="2" customWidth="1"/>
    <col min="5" max="5" width="10.7583333333333" style="2" customWidth="1"/>
    <col min="6" max="6" width="13.9333333333333" style="2" customWidth="1"/>
    <col min="7" max="7" width="9.875" style="2" hidden="1" customWidth="1"/>
    <col min="8" max="8" width="8.69166666666667" style="2" customWidth="1"/>
    <col min="9" max="9" width="46.875" style="2" customWidth="1"/>
    <col min="10" max="10" width="25.125" style="2" customWidth="1"/>
    <col min="11" max="11" width="10.975" style="2" customWidth="1"/>
    <col min="12" max="12" width="9.34166666666667" style="2" customWidth="1"/>
    <col min="13" max="13" width="9.45833333333333" style="2" customWidth="1"/>
    <col min="14" max="14" width="9.66666666666667" style="2" customWidth="1"/>
    <col min="15" max="15" width="10.625" style="2" customWidth="1"/>
    <col min="16" max="16384" width="8.79166666666667" style="1"/>
  </cols>
  <sheetData>
    <row r="1" s="1" customFormat="1" spans="1:15">
      <c r="A1" s="4" t="s">
        <v>0</v>
      </c>
      <c r="B1" s="5"/>
      <c r="C1" s="5"/>
      <c r="D1" s="5"/>
      <c r="E1" s="5"/>
      <c r="F1" s="5"/>
      <c r="G1" s="5"/>
      <c r="H1" s="5"/>
      <c r="I1" s="20"/>
      <c r="J1" s="20"/>
      <c r="K1" s="20"/>
      <c r="L1" s="20"/>
      <c r="M1" s="20"/>
      <c r="N1" s="20"/>
      <c r="O1" s="20"/>
    </row>
    <row r="2" s="2" customFormat="1" ht="22.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3" customFormat="1" spans="1:1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11" t="s">
        <v>15</v>
      </c>
    </row>
    <row r="4" s="3" customFormat="1" ht="22" customHeight="1" spans="1:15">
      <c r="A4" s="7"/>
      <c r="B4" s="7"/>
      <c r="C4" s="9"/>
      <c r="D4" s="9"/>
      <c r="E4" s="9"/>
      <c r="F4" s="9"/>
      <c r="G4" s="9"/>
      <c r="H4" s="9"/>
      <c r="I4" s="22"/>
      <c r="J4" s="22"/>
      <c r="K4" s="22"/>
      <c r="L4" s="22"/>
      <c r="M4" s="22"/>
      <c r="N4" s="22"/>
      <c r="O4" s="11"/>
    </row>
    <row r="5" s="3" customFormat="1" ht="24" customHeight="1" spans="1:15">
      <c r="A5" s="7"/>
      <c r="B5" s="7"/>
      <c r="C5" s="10"/>
      <c r="D5" s="10"/>
      <c r="E5" s="10"/>
      <c r="F5" s="10"/>
      <c r="G5" s="10"/>
      <c r="H5" s="10"/>
      <c r="I5" s="23"/>
      <c r="J5" s="23"/>
      <c r="K5" s="23"/>
      <c r="L5" s="23"/>
      <c r="M5" s="23"/>
      <c r="N5" s="23"/>
      <c r="O5" s="11"/>
    </row>
    <row r="6" s="2" customFormat="1" ht="42" customHeight="1" spans="1:15">
      <c r="A6" s="11" t="s">
        <v>16</v>
      </c>
      <c r="B6" s="12" t="s">
        <v>17</v>
      </c>
      <c r="C6" s="12" t="s">
        <v>17</v>
      </c>
      <c r="D6" s="12" t="s">
        <v>17</v>
      </c>
      <c r="E6" s="13">
        <f>SUM(E7:E22)</f>
        <v>460</v>
      </c>
      <c r="F6" s="12" t="s">
        <v>17</v>
      </c>
      <c r="G6" s="12"/>
      <c r="H6" s="12" t="s">
        <v>17</v>
      </c>
      <c r="I6" s="12" t="s">
        <v>17</v>
      </c>
      <c r="J6" s="12" t="s">
        <v>17</v>
      </c>
      <c r="K6" s="12" t="s">
        <v>17</v>
      </c>
      <c r="L6" s="12" t="s">
        <v>17</v>
      </c>
      <c r="M6" s="12" t="s">
        <v>17</v>
      </c>
      <c r="N6" s="12" t="s">
        <v>17</v>
      </c>
      <c r="O6" s="12" t="s">
        <v>17</v>
      </c>
    </row>
    <row r="7" s="2" customFormat="1" ht="72" customHeight="1" spans="1:15">
      <c r="A7" s="12">
        <f>ROW(7:7)-6</f>
        <v>1</v>
      </c>
      <c r="B7" s="14" t="s">
        <v>18</v>
      </c>
      <c r="C7" s="15" t="s">
        <v>19</v>
      </c>
      <c r="D7" s="14" t="s">
        <v>20</v>
      </c>
      <c r="E7" s="16">
        <v>26.61</v>
      </c>
      <c r="F7" s="17" t="s">
        <v>21</v>
      </c>
      <c r="G7" s="17" t="s">
        <v>22</v>
      </c>
      <c r="H7" s="18" t="s">
        <v>23</v>
      </c>
      <c r="I7" s="14" t="s">
        <v>24</v>
      </c>
      <c r="J7" s="14" t="s">
        <v>25</v>
      </c>
      <c r="K7" s="24" t="s">
        <v>26</v>
      </c>
      <c r="L7" s="14" t="s">
        <v>27</v>
      </c>
      <c r="M7" s="25" t="s">
        <v>28</v>
      </c>
      <c r="N7" s="12" t="s">
        <v>29</v>
      </c>
      <c r="O7" s="26"/>
    </row>
    <row r="8" s="2" customFormat="1" ht="60" customHeight="1" spans="1:15">
      <c r="A8" s="12">
        <f t="shared" ref="A8:A16" si="0">ROW(8:8)-6</f>
        <v>2</v>
      </c>
      <c r="B8" s="14" t="s">
        <v>18</v>
      </c>
      <c r="C8" s="15" t="s">
        <v>19</v>
      </c>
      <c r="D8" s="14" t="s">
        <v>30</v>
      </c>
      <c r="E8" s="16">
        <v>15</v>
      </c>
      <c r="F8" s="17" t="s">
        <v>21</v>
      </c>
      <c r="G8" s="17" t="s">
        <v>22</v>
      </c>
      <c r="H8" s="18" t="s">
        <v>31</v>
      </c>
      <c r="I8" s="14" t="s">
        <v>32</v>
      </c>
      <c r="J8" s="14" t="s">
        <v>33</v>
      </c>
      <c r="K8" s="24" t="s">
        <v>26</v>
      </c>
      <c r="L8" s="14" t="s">
        <v>34</v>
      </c>
      <c r="M8" s="25" t="s">
        <v>35</v>
      </c>
      <c r="N8" s="12" t="s">
        <v>29</v>
      </c>
      <c r="O8" s="26"/>
    </row>
    <row r="9" s="2" customFormat="1" ht="72" customHeight="1" spans="1:15">
      <c r="A9" s="12">
        <f t="shared" si="0"/>
        <v>3</v>
      </c>
      <c r="B9" s="14" t="s">
        <v>18</v>
      </c>
      <c r="C9" s="15" t="s">
        <v>19</v>
      </c>
      <c r="D9" s="14" t="s">
        <v>36</v>
      </c>
      <c r="E9" s="16">
        <v>25</v>
      </c>
      <c r="F9" s="17" t="s">
        <v>21</v>
      </c>
      <c r="G9" s="17" t="s">
        <v>22</v>
      </c>
      <c r="H9" s="18" t="s">
        <v>37</v>
      </c>
      <c r="I9" s="14" t="s">
        <v>38</v>
      </c>
      <c r="J9" s="14" t="s">
        <v>39</v>
      </c>
      <c r="K9" s="24" t="s">
        <v>26</v>
      </c>
      <c r="L9" s="14" t="s">
        <v>40</v>
      </c>
      <c r="M9" s="25" t="s">
        <v>35</v>
      </c>
      <c r="N9" s="12" t="s">
        <v>29</v>
      </c>
      <c r="O9" s="26"/>
    </row>
    <row r="10" s="2" customFormat="1" ht="78" customHeight="1" spans="1:15">
      <c r="A10" s="12">
        <f t="shared" si="0"/>
        <v>4</v>
      </c>
      <c r="B10" s="14" t="s">
        <v>18</v>
      </c>
      <c r="C10" s="15" t="s">
        <v>19</v>
      </c>
      <c r="D10" s="14" t="s">
        <v>41</v>
      </c>
      <c r="E10" s="16">
        <v>50.39</v>
      </c>
      <c r="F10" s="17" t="s">
        <v>21</v>
      </c>
      <c r="G10" s="17" t="s">
        <v>22</v>
      </c>
      <c r="H10" s="18" t="s">
        <v>42</v>
      </c>
      <c r="I10" s="14" t="s">
        <v>43</v>
      </c>
      <c r="J10" s="14" t="s">
        <v>44</v>
      </c>
      <c r="K10" s="24" t="s">
        <v>26</v>
      </c>
      <c r="L10" s="14" t="s">
        <v>40</v>
      </c>
      <c r="M10" s="25" t="s">
        <v>45</v>
      </c>
      <c r="N10" s="12" t="s">
        <v>29</v>
      </c>
      <c r="O10" s="26"/>
    </row>
    <row r="11" s="2" customFormat="1" ht="63" customHeight="1" spans="1:15">
      <c r="A11" s="12">
        <f t="shared" si="0"/>
        <v>5</v>
      </c>
      <c r="B11" s="14" t="s">
        <v>18</v>
      </c>
      <c r="C11" s="15" t="s">
        <v>19</v>
      </c>
      <c r="D11" s="14" t="s">
        <v>46</v>
      </c>
      <c r="E11" s="16">
        <v>8</v>
      </c>
      <c r="F11" s="17" t="s">
        <v>21</v>
      </c>
      <c r="G11" s="17" t="s">
        <v>22</v>
      </c>
      <c r="H11" s="18" t="s">
        <v>47</v>
      </c>
      <c r="I11" s="14" t="s">
        <v>48</v>
      </c>
      <c r="J11" s="14" t="s">
        <v>49</v>
      </c>
      <c r="K11" s="24" t="s">
        <v>26</v>
      </c>
      <c r="L11" s="14" t="s">
        <v>34</v>
      </c>
      <c r="M11" s="25" t="s">
        <v>35</v>
      </c>
      <c r="N11" s="12" t="s">
        <v>29</v>
      </c>
      <c r="O11" s="26"/>
    </row>
    <row r="12" s="2" customFormat="1" ht="66" customHeight="1" spans="1:15">
      <c r="A12" s="12">
        <f t="shared" si="0"/>
        <v>6</v>
      </c>
      <c r="B12" s="14" t="s">
        <v>18</v>
      </c>
      <c r="C12" s="15" t="s">
        <v>19</v>
      </c>
      <c r="D12" s="14" t="s">
        <v>50</v>
      </c>
      <c r="E12" s="16">
        <v>15</v>
      </c>
      <c r="F12" s="17" t="s">
        <v>21</v>
      </c>
      <c r="G12" s="17" t="s">
        <v>22</v>
      </c>
      <c r="H12" s="18" t="s">
        <v>51</v>
      </c>
      <c r="I12" s="14" t="s">
        <v>52</v>
      </c>
      <c r="J12" s="14" t="s">
        <v>53</v>
      </c>
      <c r="K12" s="24" t="s">
        <v>26</v>
      </c>
      <c r="L12" s="14" t="s">
        <v>34</v>
      </c>
      <c r="M12" s="25" t="s">
        <v>35</v>
      </c>
      <c r="N12" s="12" t="s">
        <v>29</v>
      </c>
      <c r="O12" s="26"/>
    </row>
    <row r="13" s="2" customFormat="1" ht="64" customHeight="1" spans="1:15">
      <c r="A13" s="12">
        <f t="shared" si="0"/>
        <v>7</v>
      </c>
      <c r="B13" s="14" t="s">
        <v>18</v>
      </c>
      <c r="C13" s="15" t="s">
        <v>19</v>
      </c>
      <c r="D13" s="14" t="s">
        <v>54</v>
      </c>
      <c r="E13" s="16">
        <v>10</v>
      </c>
      <c r="F13" s="17" t="s">
        <v>21</v>
      </c>
      <c r="G13" s="17" t="s">
        <v>22</v>
      </c>
      <c r="H13" s="18" t="s">
        <v>55</v>
      </c>
      <c r="I13" s="14" t="s">
        <v>56</v>
      </c>
      <c r="J13" s="14" t="s">
        <v>57</v>
      </c>
      <c r="K13" s="24" t="s">
        <v>26</v>
      </c>
      <c r="L13" s="14" t="s">
        <v>34</v>
      </c>
      <c r="M13" s="25" t="s">
        <v>35</v>
      </c>
      <c r="N13" s="12" t="s">
        <v>29</v>
      </c>
      <c r="O13" s="26"/>
    </row>
    <row r="14" s="2" customFormat="1" ht="71" customHeight="1" spans="1:15">
      <c r="A14" s="12">
        <f t="shared" si="0"/>
        <v>8</v>
      </c>
      <c r="B14" s="14" t="s">
        <v>18</v>
      </c>
      <c r="C14" s="15" t="s">
        <v>19</v>
      </c>
      <c r="D14" s="14" t="s">
        <v>58</v>
      </c>
      <c r="E14" s="16">
        <v>50</v>
      </c>
      <c r="F14" s="17" t="s">
        <v>21</v>
      </c>
      <c r="G14" s="17" t="s">
        <v>22</v>
      </c>
      <c r="H14" s="18" t="s">
        <v>42</v>
      </c>
      <c r="I14" s="14" t="s">
        <v>59</v>
      </c>
      <c r="J14" s="14" t="s">
        <v>60</v>
      </c>
      <c r="K14" s="24" t="s">
        <v>26</v>
      </c>
      <c r="L14" s="14" t="s">
        <v>34</v>
      </c>
      <c r="M14" s="25" t="s">
        <v>35</v>
      </c>
      <c r="N14" s="12" t="s">
        <v>29</v>
      </c>
      <c r="O14" s="26"/>
    </row>
    <row r="15" s="2" customFormat="1" ht="57" customHeight="1" spans="1:15">
      <c r="A15" s="12">
        <f t="shared" si="0"/>
        <v>9</v>
      </c>
      <c r="B15" s="14" t="s">
        <v>61</v>
      </c>
      <c r="C15" s="15" t="s">
        <v>19</v>
      </c>
      <c r="D15" s="14" t="s">
        <v>62</v>
      </c>
      <c r="E15" s="16">
        <v>5</v>
      </c>
      <c r="F15" s="17" t="s">
        <v>21</v>
      </c>
      <c r="G15" s="17" t="s">
        <v>22</v>
      </c>
      <c r="H15" s="18" t="s">
        <v>63</v>
      </c>
      <c r="I15" s="14" t="s">
        <v>64</v>
      </c>
      <c r="J15" s="14" t="s">
        <v>65</v>
      </c>
      <c r="K15" s="24" t="s">
        <v>26</v>
      </c>
      <c r="L15" s="14" t="s">
        <v>27</v>
      </c>
      <c r="M15" s="25" t="s">
        <v>28</v>
      </c>
      <c r="N15" s="12" t="s">
        <v>29</v>
      </c>
      <c r="O15" s="26"/>
    </row>
    <row r="16" s="2" customFormat="1" ht="58" customHeight="1" spans="1:15">
      <c r="A16" s="12">
        <f t="shared" si="0"/>
        <v>10</v>
      </c>
      <c r="B16" s="14" t="s">
        <v>61</v>
      </c>
      <c r="C16" s="15" t="s">
        <v>19</v>
      </c>
      <c r="D16" s="14" t="s">
        <v>66</v>
      </c>
      <c r="E16" s="16">
        <v>10</v>
      </c>
      <c r="F16" s="17" t="s">
        <v>21</v>
      </c>
      <c r="G16" s="17" t="s">
        <v>22</v>
      </c>
      <c r="H16" s="18" t="s">
        <v>67</v>
      </c>
      <c r="I16" s="14" t="s">
        <v>68</v>
      </c>
      <c r="J16" s="14" t="s">
        <v>69</v>
      </c>
      <c r="K16" s="24" t="s">
        <v>26</v>
      </c>
      <c r="L16" s="14" t="s">
        <v>40</v>
      </c>
      <c r="M16" s="25" t="s">
        <v>35</v>
      </c>
      <c r="N16" s="12" t="s">
        <v>29</v>
      </c>
      <c r="O16" s="26"/>
    </row>
    <row r="17" s="2" customFormat="1" ht="64" customHeight="1" spans="1:15">
      <c r="A17" s="12">
        <f t="shared" ref="A17:A22" si="1">ROW(17:17)-6</f>
        <v>11</v>
      </c>
      <c r="B17" s="14" t="s">
        <v>61</v>
      </c>
      <c r="C17" s="15" t="s">
        <v>19</v>
      </c>
      <c r="D17" s="14" t="s">
        <v>70</v>
      </c>
      <c r="E17" s="16">
        <v>85</v>
      </c>
      <c r="F17" s="17" t="s">
        <v>21</v>
      </c>
      <c r="G17" s="17" t="s">
        <v>22</v>
      </c>
      <c r="H17" s="18" t="s">
        <v>71</v>
      </c>
      <c r="I17" s="14" t="s">
        <v>72</v>
      </c>
      <c r="J17" s="14" t="s">
        <v>73</v>
      </c>
      <c r="K17" s="24" t="s">
        <v>26</v>
      </c>
      <c r="L17" s="14" t="s">
        <v>40</v>
      </c>
      <c r="M17" s="25" t="s">
        <v>35</v>
      </c>
      <c r="N17" s="12" t="s">
        <v>29</v>
      </c>
      <c r="O17" s="26"/>
    </row>
    <row r="18" s="2" customFormat="1" ht="125" customHeight="1" spans="1:15">
      <c r="A18" s="12">
        <f t="shared" si="1"/>
        <v>12</v>
      </c>
      <c r="B18" s="14" t="s">
        <v>74</v>
      </c>
      <c r="C18" s="15" t="s">
        <v>19</v>
      </c>
      <c r="D18" s="14" t="s">
        <v>75</v>
      </c>
      <c r="E18" s="16">
        <v>35</v>
      </c>
      <c r="F18" s="17" t="s">
        <v>21</v>
      </c>
      <c r="G18" s="17" t="s">
        <v>22</v>
      </c>
      <c r="H18" s="18" t="s">
        <v>76</v>
      </c>
      <c r="I18" s="14" t="s">
        <v>77</v>
      </c>
      <c r="J18" s="14" t="s">
        <v>78</v>
      </c>
      <c r="K18" s="14" t="s">
        <v>26</v>
      </c>
      <c r="L18" s="14" t="s">
        <v>34</v>
      </c>
      <c r="M18" s="25" t="s">
        <v>35</v>
      </c>
      <c r="N18" s="12" t="s">
        <v>29</v>
      </c>
      <c r="O18" s="26"/>
    </row>
    <row r="19" s="2" customFormat="1" ht="69" customHeight="1" spans="1:15">
      <c r="A19" s="12">
        <f t="shared" si="1"/>
        <v>13</v>
      </c>
      <c r="B19" s="14" t="s">
        <v>74</v>
      </c>
      <c r="C19" s="15" t="s">
        <v>19</v>
      </c>
      <c r="D19" s="14" t="s">
        <v>79</v>
      </c>
      <c r="E19" s="16">
        <v>10</v>
      </c>
      <c r="F19" s="17" t="s">
        <v>21</v>
      </c>
      <c r="G19" s="17" t="s">
        <v>22</v>
      </c>
      <c r="H19" s="18" t="s">
        <v>80</v>
      </c>
      <c r="I19" s="14" t="s">
        <v>81</v>
      </c>
      <c r="J19" s="14" t="s">
        <v>82</v>
      </c>
      <c r="K19" s="14" t="s">
        <v>26</v>
      </c>
      <c r="L19" s="14" t="s">
        <v>40</v>
      </c>
      <c r="M19" s="25" t="s">
        <v>35</v>
      </c>
      <c r="N19" s="12" t="s">
        <v>29</v>
      </c>
      <c r="O19" s="26"/>
    </row>
    <row r="20" s="2" customFormat="1" ht="56" customHeight="1" spans="1:15">
      <c r="A20" s="12">
        <f t="shared" si="1"/>
        <v>14</v>
      </c>
      <c r="B20" s="14" t="s">
        <v>74</v>
      </c>
      <c r="C20" s="15" t="s">
        <v>19</v>
      </c>
      <c r="D20" s="14" t="s">
        <v>83</v>
      </c>
      <c r="E20" s="16">
        <v>15</v>
      </c>
      <c r="F20" s="17" t="s">
        <v>21</v>
      </c>
      <c r="G20" s="17" t="s">
        <v>22</v>
      </c>
      <c r="H20" s="18" t="s">
        <v>84</v>
      </c>
      <c r="I20" s="14" t="s">
        <v>85</v>
      </c>
      <c r="J20" s="14" t="s">
        <v>86</v>
      </c>
      <c r="K20" s="14" t="s">
        <v>26</v>
      </c>
      <c r="L20" s="14" t="s">
        <v>40</v>
      </c>
      <c r="M20" s="25" t="s">
        <v>45</v>
      </c>
      <c r="N20" s="12" t="s">
        <v>29</v>
      </c>
      <c r="O20" s="26"/>
    </row>
    <row r="21" s="2" customFormat="1" ht="67" customHeight="1" spans="1:15">
      <c r="A21" s="12">
        <f t="shared" si="1"/>
        <v>15</v>
      </c>
      <c r="B21" s="14" t="s">
        <v>74</v>
      </c>
      <c r="C21" s="15" t="s">
        <v>19</v>
      </c>
      <c r="D21" s="14" t="s">
        <v>87</v>
      </c>
      <c r="E21" s="19">
        <v>40</v>
      </c>
      <c r="F21" s="17" t="s">
        <v>21</v>
      </c>
      <c r="G21" s="17" t="s">
        <v>22</v>
      </c>
      <c r="H21" s="18" t="s">
        <v>88</v>
      </c>
      <c r="I21" s="27" t="s">
        <v>89</v>
      </c>
      <c r="J21" s="27" t="s">
        <v>90</v>
      </c>
      <c r="K21" s="14" t="s">
        <v>26</v>
      </c>
      <c r="L21" s="14" t="s">
        <v>40</v>
      </c>
      <c r="M21" s="25" t="s">
        <v>35</v>
      </c>
      <c r="N21" s="12" t="s">
        <v>29</v>
      </c>
      <c r="O21" s="26"/>
    </row>
    <row r="22" s="2" customFormat="1" ht="90" customHeight="1" spans="1:15">
      <c r="A22" s="12">
        <f t="shared" si="1"/>
        <v>16</v>
      </c>
      <c r="B22" s="14" t="s">
        <v>91</v>
      </c>
      <c r="C22" s="15" t="s">
        <v>19</v>
      </c>
      <c r="D22" s="17" t="s">
        <v>92</v>
      </c>
      <c r="E22" s="16">
        <v>60</v>
      </c>
      <c r="F22" s="17" t="s">
        <v>21</v>
      </c>
      <c r="G22" s="17" t="s">
        <v>22</v>
      </c>
      <c r="H22" s="18" t="s">
        <v>93</v>
      </c>
      <c r="I22" s="28" t="s">
        <v>94</v>
      </c>
      <c r="J22" s="28" t="s">
        <v>95</v>
      </c>
      <c r="K22" s="14" t="s">
        <v>26</v>
      </c>
      <c r="L22" s="14" t="s">
        <v>40</v>
      </c>
      <c r="M22" s="25" t="s">
        <v>45</v>
      </c>
      <c r="N22" s="12" t="s">
        <v>29</v>
      </c>
      <c r="O22" s="26"/>
    </row>
  </sheetData>
  <autoFilter ref="A5:O22">
    <extLst/>
  </autoFilter>
  <mergeCells count="15">
    <mergeCell ref="A2:O2"/>
    <mergeCell ref="A3:A5"/>
    <mergeCell ref="B3:B5"/>
    <mergeCell ref="C3:C5"/>
    <mergeCell ref="D3:D5"/>
    <mergeCell ref="E3:E5"/>
    <mergeCell ref="F3:F5"/>
    <mergeCell ref="H3:H5"/>
    <mergeCell ref="I3:I5"/>
    <mergeCell ref="J3:J5"/>
    <mergeCell ref="K3:K5"/>
    <mergeCell ref="L3:L5"/>
    <mergeCell ref="M3:M5"/>
    <mergeCell ref="N3:N5"/>
    <mergeCell ref="O3:O5"/>
  </mergeCells>
  <pageMargins left="0.550694444444444" right="0.236111111111111" top="0.511805555555556" bottom="0.590277777777778" header="0.5" footer="0.236111111111111"/>
  <pageSetup paperSize="8" scale="9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冉冈</cp:lastModifiedBy>
  <dcterms:created xsi:type="dcterms:W3CDTF">2020-03-12T04:58:00Z</dcterms:created>
  <dcterms:modified xsi:type="dcterms:W3CDTF">2024-10-08T01:57:39Z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B10D629F16BD4456A05A9A6C26D9F479</vt:lpwstr>
  </property>
</Properties>
</file>